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activeTab="8"/>
  </bookViews>
  <sheets>
    <sheet name="硬件" sheetId="1" r:id="rId1"/>
    <sheet name="信号描述" sheetId="2" r:id="rId2"/>
    <sheet name="性能优化DMA" sheetId="3" r:id="rId3"/>
    <sheet name="串口DMA" sheetId="7" r:id="rId4"/>
    <sheet name="SPI结构" sheetId="9" r:id="rId5"/>
    <sheet name="hardfault" sheetId="4" r:id="rId6"/>
    <sheet name="优先级" sheetId="5" r:id="rId7"/>
    <sheet name="流程图&amp;协议" sheetId="6" r:id="rId8"/>
    <sheet name="回复" sheetId="8" r:id="rId9"/>
    <sheet name="ADC" sheetId="11" r:id="rId10"/>
    <sheet name="调试" sheetId="10" r:id="rId11"/>
    <sheet name="调试SPIDMA" sheetId="12" r:id="rId12"/>
  </sheets>
  <definedNames>
    <definedName name="_xlnm._FilterDatabase" localSheetId="1" hidden="1">信号描述!$B$3:$H$43</definedName>
  </definedNames>
  <calcPr calcId="152511"/>
</workbook>
</file>

<file path=xl/calcChain.xml><?xml version="1.0" encoding="utf-8"?>
<calcChain xmlns="http://schemas.openxmlformats.org/spreadsheetml/2006/main">
  <c r="U56" i="1" l="1"/>
  <c r="V56" i="1" s="1"/>
  <c r="U55" i="1"/>
  <c r="V55" i="1" s="1"/>
  <c r="U54" i="1"/>
  <c r="V54" i="1" s="1"/>
  <c r="V53" i="1"/>
  <c r="V52" i="1"/>
  <c r="U53" i="1"/>
  <c r="U52" i="1"/>
  <c r="F20" i="1" l="1"/>
  <c r="F19" i="1"/>
</calcChain>
</file>

<file path=xl/sharedStrings.xml><?xml version="1.0" encoding="utf-8"?>
<sst xmlns="http://schemas.openxmlformats.org/spreadsheetml/2006/main" count="376" uniqueCount="347">
  <si>
    <t>Stm32怎么用DMA中断方式实现SPI接收发送 - CSDN文库</t>
  </si>
  <si>
    <t>1.定义：</t>
  </si>
  <si>
    <t>软件模式：</t>
  </si>
  <si>
    <t>SPI_InitStructure.SPI_NSS = SPI_NSS_Soft;</t>
  </si>
  <si>
    <t>硬件模式</t>
  </si>
  <si>
    <t>SPI_InitStructure.SPI_NSS =SPI_NSS_Hard</t>
  </si>
  <si>
    <t>其实这个NSS是控制片选脚CS的控制方式，</t>
  </si>
  <si>
    <t>SPI_NSS_Hard硬件模式即为：SPI自动控制CS片选信号，发送数据自动拉低电平，不发送维持高电平，弊端只能连接一个从机。</t>
  </si>
  <si>
    <t>SPI_NSS_Soft软件模式即为：通过控制IO口来把CS置低置高，发送数据时候，通过IO口把CS拉低，发送完成后拉高，优点可以连接多个从机。</t>
  </si>
  <si>
    <t>配置为SPI_NSS_Hard时，片选脚只能选择固定的外设脚</t>
  </si>
  <si>
    <t>配置为SPI_NSS_Soft时，cs脚可以通过软件任意分配引脚</t>
  </si>
  <si>
    <t>NSS</t>
    <phoneticPr fontId="2" type="noConversion"/>
  </si>
  <si>
    <t>1M</t>
    <phoneticPr fontId="2" type="noConversion"/>
  </si>
  <si>
    <t>1us</t>
    <phoneticPr fontId="2" type="noConversion"/>
  </si>
  <si>
    <t>1K</t>
    <phoneticPr fontId="2" type="noConversion"/>
  </si>
  <si>
    <t>1ms</t>
    <phoneticPr fontId="2" type="noConversion"/>
  </si>
  <si>
    <t>100M</t>
    <phoneticPr fontId="2" type="noConversion"/>
  </si>
  <si>
    <t>0.01u</t>
    <phoneticPr fontId="2" type="noConversion"/>
  </si>
  <si>
    <t>200M</t>
    <phoneticPr fontId="2" type="noConversion"/>
  </si>
  <si>
    <t>0.005u</t>
    <phoneticPr fontId="2" type="noConversion"/>
  </si>
  <si>
    <t>3*16-2</t>
    <phoneticPr fontId="2" type="noConversion"/>
  </si>
  <si>
    <r>
      <t>SCLK</t>
    </r>
    <r>
      <rPr>
        <sz val="10"/>
        <color rgb="FF000000"/>
        <rFont val="SimSun"/>
        <charset val="134"/>
      </rPr>
      <t>（</t>
    </r>
    <r>
      <rPr>
        <sz val="10"/>
        <color rgb="FF000000"/>
        <rFont val="TimesNewRomanPSMT"/>
        <family val="1"/>
      </rPr>
      <t xml:space="preserve">SPI </t>
    </r>
    <r>
      <rPr>
        <sz val="10"/>
        <color rgb="FF000000"/>
        <rFont val="SimSun"/>
        <charset val="134"/>
      </rPr>
      <t>通信的时钟信号）</t>
    </r>
  </si>
  <si>
    <r>
      <t>RD0</t>
    </r>
    <r>
      <rPr>
        <sz val="10"/>
        <color rgb="FF000000"/>
        <rFont val="SimSun"/>
        <charset val="134"/>
      </rPr>
      <t>（并行数据输出）</t>
    </r>
  </si>
  <si>
    <r>
      <t>RD1</t>
    </r>
    <r>
      <rPr>
        <sz val="10"/>
        <color rgb="FF000000"/>
        <rFont val="SimSun"/>
        <charset val="134"/>
      </rPr>
      <t>（并行数据输出）</t>
    </r>
  </si>
  <si>
    <r>
      <t>RD2</t>
    </r>
    <r>
      <rPr>
        <sz val="10"/>
        <color rgb="FF000000"/>
        <rFont val="SimSun"/>
        <charset val="134"/>
      </rPr>
      <t>（并行数据输出）</t>
    </r>
  </si>
  <si>
    <r>
      <t>RD3</t>
    </r>
    <r>
      <rPr>
        <sz val="10"/>
        <color rgb="FF000000"/>
        <rFont val="SimSun"/>
        <charset val="134"/>
      </rPr>
      <t>（并行数据输出）</t>
    </r>
  </si>
  <si>
    <r>
      <t>MOSI</t>
    </r>
    <r>
      <rPr>
        <sz val="10"/>
        <color rgb="FF000000"/>
        <rFont val="SimSun"/>
        <charset val="134"/>
      </rPr>
      <t>（</t>
    </r>
    <r>
      <rPr>
        <sz val="10"/>
        <color rgb="FF000000"/>
        <rFont val="TimesNewRomanPSMT"/>
        <family val="1"/>
      </rPr>
      <t xml:space="preserve">SPI </t>
    </r>
    <r>
      <rPr>
        <sz val="10"/>
        <color rgb="FF000000"/>
        <rFont val="SimSun"/>
        <charset val="134"/>
      </rPr>
      <t>通信数据输入）</t>
    </r>
  </si>
  <si>
    <r>
      <t>PIC_SDO</t>
    </r>
    <r>
      <rPr>
        <sz val="10"/>
        <color rgb="FF000000"/>
        <rFont val="SimSun"/>
        <charset val="134"/>
      </rPr>
      <t>（</t>
    </r>
    <r>
      <rPr>
        <sz val="10"/>
        <color rgb="FF000000"/>
        <rFont val="TimesNewRomanPSMT"/>
        <family val="1"/>
      </rPr>
      <t xml:space="preserve">SPI </t>
    </r>
    <r>
      <rPr>
        <sz val="10"/>
        <color rgb="FF000000"/>
        <rFont val="SimSun"/>
        <charset val="134"/>
      </rPr>
      <t>通信数据输出）</t>
    </r>
  </si>
  <si>
    <r>
      <t>RD4</t>
    </r>
    <r>
      <rPr>
        <sz val="10"/>
        <color rgb="FF000000"/>
        <rFont val="SimSun"/>
        <charset val="134"/>
      </rPr>
      <t>（并行数据输出）</t>
    </r>
  </si>
  <si>
    <r>
      <t>RD5</t>
    </r>
    <r>
      <rPr>
        <sz val="10"/>
        <color rgb="FF000000"/>
        <rFont val="SimSun"/>
        <charset val="134"/>
      </rPr>
      <t>（并行数据输出）</t>
    </r>
  </si>
  <si>
    <r>
      <t>RD6</t>
    </r>
    <r>
      <rPr>
        <sz val="10"/>
        <color rgb="FF000000"/>
        <rFont val="SimSun"/>
        <charset val="134"/>
      </rPr>
      <t>（并行数据输出）</t>
    </r>
  </si>
  <si>
    <r>
      <t>RD7</t>
    </r>
    <r>
      <rPr>
        <sz val="10"/>
        <color rgb="FF000000"/>
        <rFont val="SimSun"/>
        <charset val="134"/>
      </rPr>
      <t>（并行数据输出）</t>
    </r>
  </si>
  <si>
    <r>
      <t>RB4</t>
    </r>
    <r>
      <rPr>
        <sz val="10"/>
        <color rgb="FF000000"/>
        <rFont val="SimSun"/>
        <charset val="134"/>
      </rPr>
      <t>（并行数据输出）</t>
    </r>
  </si>
  <si>
    <r>
      <t>RB5</t>
    </r>
    <r>
      <rPr>
        <sz val="10"/>
        <color rgb="FF000000"/>
        <rFont val="SimSun"/>
        <charset val="134"/>
      </rPr>
      <t>（并行数据输出）</t>
    </r>
  </si>
  <si>
    <r>
      <t>RB6</t>
    </r>
    <r>
      <rPr>
        <sz val="10"/>
        <color rgb="FF000000"/>
        <rFont val="SimSun"/>
        <charset val="134"/>
      </rPr>
      <t>（并行数据输出）</t>
    </r>
  </si>
  <si>
    <r>
      <t>RB7</t>
    </r>
    <r>
      <rPr>
        <sz val="10"/>
        <color rgb="FF000000"/>
        <rFont val="SimSun"/>
        <charset val="134"/>
      </rPr>
      <t>（并行数据输出）</t>
    </r>
  </si>
  <si>
    <t>in</t>
    <phoneticPr fontId="2" type="noConversion"/>
  </si>
  <si>
    <t>模拟量输入 0~5V）</t>
    <phoneticPr fontId="2" type="noConversion"/>
  </si>
  <si>
    <t>5XBEAM</t>
    <phoneticPr fontId="2" type="noConversion"/>
  </si>
  <si>
    <t>AGND</t>
    <phoneticPr fontId="2" type="noConversion"/>
  </si>
  <si>
    <t>（模拟信号地电位）</t>
  </si>
  <si>
    <t>GND</t>
    <phoneticPr fontId="2" type="noConversion"/>
  </si>
  <si>
    <r>
      <t xml:space="preserve">5VREF
</t>
    </r>
    <r>
      <rPr>
        <sz val="10"/>
        <color rgb="FF000000"/>
        <rFont val="SimSun"/>
        <charset val="134"/>
      </rPr>
      <t/>
    </r>
    <phoneticPr fontId="2" type="noConversion"/>
  </si>
  <si>
    <t>out</t>
    <phoneticPr fontId="2" type="noConversion"/>
  </si>
  <si>
    <t>正常运行时对外输出低电位</t>
    <phoneticPr fontId="2" type="noConversion"/>
  </si>
  <si>
    <t>（输入一个+5V 的参考电压）</t>
    <phoneticPr fontId="2" type="noConversion"/>
  </si>
  <si>
    <t>给 SPI 主机的中断信号（ 1.5us 宽的低电平信号），代表上一个接收到的 SPI 指令执行完成</t>
    <phoneticPr fontId="2" type="noConversion"/>
  </si>
  <si>
    <t>PULSE_CONT</t>
    <phoneticPr fontId="2" type="noConversion"/>
  </si>
  <si>
    <t>SPI 从机的 BUSY 状态，有命令正在执行时为高电平，其余时间为低电平</t>
    <phoneticPr fontId="2" type="noConversion"/>
  </si>
  <si>
    <r>
      <t>5UP</t>
    </r>
    <r>
      <rPr>
        <sz val="10"/>
        <color rgb="FF000000"/>
        <rFont val="SimSun"/>
        <charset val="134"/>
      </rPr>
      <t/>
    </r>
    <phoneticPr fontId="2" type="noConversion"/>
  </si>
  <si>
    <t>外部+5V 高电平</t>
    <phoneticPr fontId="2" type="noConversion"/>
  </si>
  <si>
    <t>DGND</t>
    <phoneticPr fontId="2" type="noConversion"/>
  </si>
  <si>
    <t>数字信号地电位</t>
    <phoneticPr fontId="2" type="noConversion"/>
  </si>
  <si>
    <r>
      <t xml:space="preserve">OSC1
</t>
    </r>
    <r>
      <rPr>
        <sz val="10"/>
        <color rgb="FF000000"/>
        <rFont val="SimSun"/>
        <charset val="134"/>
      </rPr>
      <t/>
    </r>
    <phoneticPr fontId="2" type="noConversion"/>
  </si>
  <si>
    <t>（外部接入的一个 10MHz 频率的晶振）</t>
  </si>
  <si>
    <t>当POSITION 从 0x000 向 0xFFF 增加的时候， DIRECTION 控制其斜率为正，置为0；反之则置为 1；</t>
    <phoneticPr fontId="2" type="noConversion"/>
  </si>
  <si>
    <t>斜率模式:SPOT=1,SPOT模式:SPOT=0</t>
    <phoneticPr fontId="2" type="noConversion"/>
  </si>
  <si>
    <t>外部中断输入，程序运行过程中产生该中断信号时，当前正在运行的程序暂停，待执行完中断函数后继续执行之前运行的程序</t>
    <phoneticPr fontId="2" type="noConversion"/>
  </si>
  <si>
    <t>DGND</t>
    <phoneticPr fontId="2" type="noConversion"/>
  </si>
  <si>
    <t>（中断信号）</t>
  </si>
  <si>
    <t>匹配完成信号：收到完成信号后，才继续发送下一个点位的数据和斜率</t>
    <phoneticPr fontId="2" type="noConversion"/>
  </si>
  <si>
    <t>发送完点位数据后，通过LD_POS引脚通知AD芯片。默认为高，拉低0.1us的低电平来通知</t>
    <phoneticPr fontId="2" type="noConversion"/>
  </si>
  <si>
    <t>发送完斜率数据后，通过LD_SLOPE引脚通知AD芯片。默认为高，拉低0.1us的低电平来通知</t>
    <phoneticPr fontId="2" type="noConversion"/>
  </si>
  <si>
    <t>VCC</t>
    <phoneticPr fontId="2" type="noConversion"/>
  </si>
  <si>
    <t>GND</t>
    <phoneticPr fontId="2" type="noConversion"/>
  </si>
  <si>
    <r>
      <t xml:space="preserve">LD_MSLOPE </t>
    </r>
    <r>
      <rPr>
        <sz val="5"/>
        <color rgb="FF000000"/>
        <rFont val="TimesNewRomanPSMT"/>
        <family val="1"/>
      </rPr>
      <t/>
    </r>
    <phoneticPr fontId="2" type="noConversion"/>
  </si>
  <si>
    <t>POS_EQUALS</t>
    <phoneticPr fontId="2" type="noConversion"/>
  </si>
  <si>
    <t>捕获</t>
    <phoneticPr fontId="2" type="noConversion"/>
  </si>
  <si>
    <t>做芯片 reset，4us的低脉冲</t>
    <phoneticPr fontId="2" type="noConversion"/>
  </si>
  <si>
    <t>Y</t>
    <phoneticPr fontId="2" type="noConversion"/>
  </si>
  <si>
    <t>Y</t>
    <phoneticPr fontId="2" type="noConversion"/>
  </si>
  <si>
    <t>Y</t>
    <phoneticPr fontId="2" type="noConversion"/>
  </si>
  <si>
    <t>Y</t>
    <phoneticPr fontId="2" type="noConversion"/>
  </si>
  <si>
    <t>Y</t>
    <phoneticPr fontId="2" type="noConversion"/>
  </si>
  <si>
    <t>Y</t>
    <phoneticPr fontId="2" type="noConversion"/>
  </si>
  <si>
    <t>Y</t>
    <phoneticPr fontId="2" type="noConversion"/>
  </si>
  <si>
    <t>RAM</t>
    <phoneticPr fontId="2" type="noConversion"/>
  </si>
  <si>
    <t>uart 串口</t>
    <phoneticPr fontId="2" type="noConversion"/>
  </si>
  <si>
    <t>优化</t>
    <phoneticPr fontId="2" type="noConversion"/>
  </si>
  <si>
    <t>中断延时</t>
    <phoneticPr fontId="2" type="noConversion"/>
  </si>
  <si>
    <t>M7</t>
    <phoneticPr fontId="2" type="noConversion"/>
  </si>
  <si>
    <t>12~15</t>
    <phoneticPr fontId="2" type="noConversion"/>
  </si>
  <si>
    <t>入栈的时间</t>
    <phoneticPr fontId="2" type="noConversion"/>
  </si>
  <si>
    <t>R0~R3 R12 LR PC SP</t>
    <phoneticPr fontId="2" type="noConversion"/>
  </si>
  <si>
    <t>不开关全局中断</t>
    <phoneticPr fontId="2" type="noConversion"/>
  </si>
  <si>
    <t>运行时间统计</t>
    <phoneticPr fontId="2" type="noConversion"/>
  </si>
  <si>
    <t>值越小，优先级越高</t>
    <phoneticPr fontId="2" type="noConversion"/>
  </si>
  <si>
    <t>抢占|子优先级</t>
    <phoneticPr fontId="2" type="noConversion"/>
  </si>
  <si>
    <t>可以抢占</t>
    <phoneticPr fontId="2" type="noConversion"/>
  </si>
  <si>
    <t>不能抢占，只能优先</t>
    <phoneticPr fontId="2" type="noConversion"/>
  </si>
  <si>
    <t>抢占优先</t>
    <phoneticPr fontId="2" type="noConversion"/>
  </si>
  <si>
    <t>子优先</t>
    <phoneticPr fontId="2" type="noConversion"/>
  </si>
  <si>
    <t>编译器版本</t>
    <phoneticPr fontId="2" type="noConversion"/>
  </si>
  <si>
    <t>绝对定位</t>
    <phoneticPr fontId="2" type="noConversion"/>
  </si>
  <si>
    <t>0x03</t>
    <phoneticPr fontId="2" type="noConversion"/>
  </si>
  <si>
    <t>count(hi)</t>
    <phoneticPr fontId="2" type="noConversion"/>
  </si>
  <si>
    <t>count(low)</t>
    <phoneticPr fontId="2" type="noConversion"/>
  </si>
  <si>
    <t>POSITION(hi)</t>
    <phoneticPr fontId="2" type="noConversion"/>
  </si>
  <si>
    <t>POSITION(low)</t>
    <phoneticPr fontId="2" type="noConversion"/>
  </si>
  <si>
    <t>SLOPE(low)</t>
    <phoneticPr fontId="2" type="noConversion"/>
  </si>
  <si>
    <t>SLOPE(hi)</t>
    <phoneticPr fontId="2" type="noConversion"/>
  </si>
  <si>
    <t>写入数组</t>
    <phoneticPr fontId="2" type="noConversion"/>
  </si>
  <si>
    <t>输出</t>
  </si>
  <si>
    <t>输出指令一共5个字节，第0位为输出指令字0x0B；第1字节为数据组数的高字节，第2字节为数据组数的低字节;第3字节为每组“W”波形数据输出完成后的间隔（默认为0就行）；第4字节为输出每组波形数据之间的时间间隔，单位为us，可默认为0x0F（这样便是每组波形数据之间间隔15us输出）；</t>
    <phoneticPr fontId="2" type="noConversion"/>
  </si>
  <si>
    <t>0x0b</t>
  </si>
  <si>
    <t>count hi</t>
  </si>
  <si>
    <t>count low</t>
  </si>
  <si>
    <t>sleep(Count us)</t>
    <phoneticPr fontId="2" type="noConversion"/>
  </si>
  <si>
    <t>sleep(W us)</t>
    <phoneticPr fontId="2" type="noConversion"/>
  </si>
  <si>
    <t>每发送一个字符会进一次USARTx_IRQHandler</t>
  </si>
  <si>
    <t xml:space="preserve">HAL_UART_Transmit_DMA </t>
  </si>
  <si>
    <t>整个过程只产生两次中断，第一次是进入DMAx_Streamy_IRQHandler；第二次进入USARTx_IRQHandler。</t>
  </si>
  <si>
    <t>HAL_UART_Transmit_IT</t>
    <phoneticPr fontId="2" type="noConversion"/>
  </si>
  <si>
    <t>DMA中断是发送数据和接受完数据后会进入中断</t>
  </si>
  <si>
    <t>DMA1_Stream0_IRQHandler</t>
  </si>
  <si>
    <t>DIRECTION</t>
    <phoneticPr fontId="2" type="noConversion"/>
  </si>
  <si>
    <t>MATCH</t>
    <phoneticPr fontId="2" type="noConversion"/>
  </si>
  <si>
    <t xml:space="preserve">GLITCH_SHUTDOWN
</t>
    <phoneticPr fontId="2" type="noConversion"/>
  </si>
  <si>
    <t>PIC_LED</t>
    <phoneticPr fontId="2" type="noConversion"/>
  </si>
  <si>
    <t>MATCH信号，平时是什么，触发后是什么电平</t>
    <phoneticPr fontId="2" type="noConversion"/>
  </si>
  <si>
    <r>
      <t>写入命令的第0字节为写入命令字字节，写入命令字为0x03；第1、2字节为0x00，第3字节为数据组数的高字节，第4字节为数据组数的低字节【一个点的数据为一组（包含点的POSITION,和到达这个点电压变化的斜率SLOPE）组数据有4个字节】；第5字节为第1个点位的POSITION参数的高字节</t>
    </r>
    <r>
      <rPr>
        <sz val="11"/>
        <color rgb="FFFF0000"/>
        <rFont val="宋体"/>
        <family val="3"/>
        <charset val="134"/>
        <scheme val="minor"/>
      </rPr>
      <t>（只占用低4位，即低4位有效）</t>
    </r>
    <r>
      <rPr>
        <sz val="11"/>
        <color theme="1"/>
        <rFont val="宋体"/>
        <family val="3"/>
        <charset val="134"/>
        <scheme val="minor"/>
      </rPr>
      <t>，第6字节为第一个点位的POSITION参数低字节；第7字节为第一个点位的SLOPE参数高字节（SLOPE参数</t>
    </r>
    <r>
      <rPr>
        <sz val="11"/>
        <color rgb="FFFF0000"/>
        <rFont val="宋体"/>
        <family val="3"/>
        <charset val="134"/>
        <scheme val="minor"/>
      </rPr>
      <t>只占用低4位（0~7），第4位为DIRECTION引脚输出值，第5位对应SPOT引脚输出值</t>
    </r>
    <r>
      <rPr>
        <sz val="11"/>
        <color theme="1"/>
        <rFont val="宋体"/>
        <family val="3"/>
        <charset val="134"/>
        <scheme val="minor"/>
      </rPr>
      <t>），第8字节为第一个点位SLOPE参数低字节。之后的点位数据以此类推。主机通过SPI通信将波形数据一个字节一个字节发送给从机，从机一个字节一个字节接收。</t>
    </r>
    <r>
      <rPr>
        <sz val="11"/>
        <color rgb="FFFF0000"/>
        <rFont val="宋体"/>
        <family val="3"/>
        <charset val="134"/>
        <scheme val="minor"/>
      </rPr>
      <t>测试功能的时候，暂定一组波形数据只有波峰和波谷两个点位数据。</t>
    </r>
    <phoneticPr fontId="2" type="noConversion"/>
  </si>
  <si>
    <t xml:space="preserve">数据组代表的具体含义，是指后面的点的个数加起来的数值，还是整体循环发送的次数？
循环发送的次数是在哪里体现的？
</t>
    <phoneticPr fontId="2" type="noConversion"/>
  </si>
  <si>
    <t>回复</t>
  </si>
  <si>
    <t>软件部分</t>
  </si>
  <si>
    <t>SPI主从机之间，如何通讯，协议格式.</t>
  </si>
  <si>
    <t>SPI First Bit is MSB or LSB</t>
  </si>
  <si>
    <t>第一个bit为高位MSB，空闲为高电平</t>
  </si>
  <si>
    <t>0    1 2         3    4          5   6           7   8</t>
    <phoneticPr fontId="2" type="noConversion"/>
  </si>
  <si>
    <t>SPI主机发送的帧格式</t>
  </si>
  <si>
    <t>数据是8bit，还是16bit</t>
  </si>
  <si>
    <t>数据是8bit</t>
  </si>
  <si>
    <t>0x03 0 0    count(hi low) POSITION(hi low) SLOPE(hi low)
SLOPE(hi) bit5=SPOT, bit4=DIRECTION</t>
    <phoneticPr fontId="2" type="noConversion"/>
  </si>
  <si>
    <t>写入一段波形数据并且保存，之后发送读取指令能够将输入的数据读取出来。</t>
  </si>
  <si>
    <r>
      <t>写入命令的第0字节为写入命令字字节，写入命令字为0x03；第1、2字节为0x00，第3字节为数据组数的高字节，第4字节为数据组数的低字节【一个点的数据为一组（包含点的POSITION,和到达这个点电压变化的斜率SLOPE）组数据有4个字节】；第5字节为第1个点位的POSITION参数的高字节</t>
    </r>
    <r>
      <rPr>
        <sz val="11"/>
        <color rgb="FFFF0000"/>
        <rFont val="宋体"/>
        <family val="3"/>
        <charset val="134"/>
        <scheme val="minor"/>
      </rPr>
      <t>（只占用低4位，即低4位有效）</t>
    </r>
    <r>
      <rPr>
        <sz val="11"/>
        <color theme="1"/>
        <rFont val="宋体"/>
        <family val="3"/>
        <charset val="134"/>
        <scheme val="minor"/>
      </rPr>
      <t>，第6字节为第一个点位的POSITION参数低字节；第7字节为第一个点位的SLOPE参数高字节（SLOPE参数</t>
    </r>
    <r>
      <rPr>
        <sz val="11"/>
        <color rgb="FFFF0000"/>
        <rFont val="宋体"/>
        <family val="3"/>
        <charset val="134"/>
        <scheme val="minor"/>
      </rPr>
      <t>只占用低4位（0~7），第4位为DIRECTION引脚输出值，第5位对应SPOT引脚输出值</t>
    </r>
    <r>
      <rPr>
        <sz val="11"/>
        <color theme="1"/>
        <rFont val="宋体"/>
        <family val="3"/>
        <charset val="134"/>
        <scheme val="minor"/>
      </rPr>
      <t>），第8字节为第一个点位SLOPE参数低字节。之后的点位数据以此类推。主机通过SPI通信将波形数据一个字节一个字节发送给从机，从机一个字节一个字节接收。</t>
    </r>
    <r>
      <rPr>
        <sz val="11"/>
        <color rgb="FFFF0000"/>
        <rFont val="宋体"/>
        <family val="3"/>
        <charset val="134"/>
        <scheme val="minor"/>
      </rPr>
      <t>测试功能的时候，暂定一组波形数据只有波峰和波谷两个点位数据。</t>
    </r>
    <phoneticPr fontId="2" type="noConversion"/>
  </si>
  <si>
    <r>
      <t>另外有一个读取（查询）指令0x04：这个指令只有5个字节，第1、2字节为0x00，第3字节为数据组数的高字节，第4字节为数据组数的低字节；这个指令的作用就是将我写入指令（0x03）写入的波形数据全部读取出来，</t>
    </r>
    <r>
      <rPr>
        <sz val="11"/>
        <color rgb="FFFF0000"/>
        <rFont val="宋体"/>
        <family val="3"/>
        <charset val="134"/>
        <scheme val="minor"/>
      </rPr>
      <t>测试功能的时候，暂定一组波形数据只有波峰和波谷两个点位数据。</t>
    </r>
  </si>
  <si>
    <t>"输出"的指令是什么</t>
    <phoneticPr fontId="2" type="noConversion"/>
  </si>
  <si>
    <t>输出指令一共5个字节，第0位为输出指令字0x0B；第1字节为数据组数的高字节，第2字节为数据组数的低字节;第3字节为每组“W”波形数据输出完成后的间隔（默认为0就行）；第4字节为输出每组波形数据之间的时间间隔，单位为us，可默认为0x0F（这样便是每组波形数据之间间隔15us输出）；</t>
    <phoneticPr fontId="2" type="noConversion"/>
  </si>
  <si>
    <t>第1、2字节表示组数，是所有数据循环发送的次数，还是这条命令，下传的数据组的个数？循环发送的次数是在哪里体现的？
第3字节为每组“W波形”，W波形是指一个POSITION和一个SLOPE发送完成，还是指POSITION经历两次波峰和波谷？</t>
    <phoneticPr fontId="2" type="noConversion"/>
  </si>
  <si>
    <t>在持续循环输出数据时，发送停止指令能够终止数据的发送</t>
  </si>
  <si>
    <t>"停止"的指令是什么</t>
  </si>
  <si>
    <t>SPI有四种模式，分别是0、1、2、3模式。主机工作于哪一种</t>
  </si>
  <si>
    <t>CPOL和CPHA的值</t>
  </si>
  <si>
    <t>CPOL=1,CPHA=1</t>
  </si>
  <si>
    <t>主机什么时候能给，方便联调</t>
  </si>
  <si>
    <t>日期</t>
  </si>
  <si>
    <t>完成硬件、软件设计后，独立进行5V供电，基础引脚输入输出功能测试完成，再进行主机连调，联调工作，届时会提供主机测试，并可协助一起做联调工作</t>
  </si>
  <si>
    <t>以下信号没有详细的功能和逻辑描述：</t>
  </si>
  <si>
    <t>.5XBEAM、LD_MSLOPE、PULSE_CONT、INTEGRATE、POS_EQUALS</t>
  </si>
  <si>
    <t>提供主从交互的完整流程时序图</t>
  </si>
  <si>
    <t>主从交互流程时序图</t>
  </si>
  <si>
    <t>SPI时钟引脚接收到时钟转换则开始接收指令数据，持续5us以上SPI时钟无变换（持续高电平）则指令接收完成；
当前指令执行完成后再开始接收下一个指令；</t>
  </si>
  <si>
    <t>主机的数据是如何给出的？</t>
  </si>
  <si>
    <t>一次性给出所有，还是间断性地给一条，从机执行一条？给出时序图</t>
  </si>
  <si>
    <t>波形数据根据0x03指令一次性给完，从机将数据存储；当发送指令给出的时候，从机根据指令中的波形个数进行输出，当波形个数给的是0的时候，则是一直输出不停止，直到重置单片机再停止输出。</t>
    <phoneticPr fontId="2" type="noConversion"/>
  </si>
  <si>
    <t>INTRPT信号：给 SPI 主机的中断信号，代表上一个接收到的 SPI 指令执行完成</t>
  </si>
  <si>
    <t>指令执行完成的具体含义是什么，是从机接收并保存完成吗?</t>
  </si>
  <si>
    <t>在发送有限个波形完成之后给主机的中断信号</t>
  </si>
  <si>
    <t>这段文字和图，未能理解，希望提供详细的解释说明。</t>
  </si>
  <si>
    <t>图、文、数字对照解释</t>
  </si>
  <si>
    <r>
      <t xml:space="preserve">只需要输出左侧一种波形，反相的波形是外部电路处理得出的同步反相波形，开发板不需要考虑。如右图标识的1号点和2号点，对应的是外部电路能够处理的最大幅值所对应的POSITION数据，同时斜率也是外部电路能够处理的最大斜率所对应的SLOPE数值。这个值可以作为在开发时做测试所需要的数据的参考值。
</t>
    </r>
    <r>
      <rPr>
        <sz val="11"/>
        <color rgb="FFFF0000"/>
        <rFont val="宋体"/>
        <family val="3"/>
        <charset val="134"/>
        <scheme val="minor"/>
      </rPr>
      <t>在测试功能的时候，一组波形数据只保存波峰和波谷这两个点的数据（即图中1号和2号点），输出的时候便是这一组波形数据循环输出。介于此，则整个输出过程全是一个输出模式进行输出。</t>
    </r>
  </si>
  <si>
    <t>硬件部分</t>
  </si>
  <si>
    <t>.5XBEAM（模拟量输入0~5V）</t>
  </si>
  <si>
    <t>此引脚的作用是？和哪部分软件功能是相关的？对精度的要求如何，是否可以用电阻分压将5V降到3.3V内？</t>
  </si>
  <si>
    <t>可用电阻分压</t>
  </si>
  <si>
    <t>当MCLR管脚输入4us低电平时，则代表需要芯片reset重启</t>
    <phoneticPr fontId="2" type="noConversion"/>
  </si>
  <si>
    <t>STM32单片机进行软重启是否可以？还是说要让STM32的复位管脚硬件复位？</t>
  </si>
  <si>
    <t>软件重启</t>
  </si>
  <si>
    <t>OSCI引脚（外部接入的一个10MHz频率的晶振）</t>
  </si>
  <si>
    <t>是否可不使用此信号，板载预留一个晶振，时钟频率不一定非要10MHz</t>
  </si>
  <si>
    <t>可不用</t>
  </si>
  <si>
    <t>板子尺寸控制在90mm*51mm</t>
  </si>
  <si>
    <t>样品图片中的板子尺寸应该比这个尺寸小，具体尺寸需求是？板厚1.6mm是否可以？</t>
  </si>
  <si>
    <t>尺寸约紧凑越好，给的尺寸是上限尺寸，板厚1.6mm可以</t>
  </si>
  <si>
    <t>板子器件是否有特殊限高？</t>
  </si>
  <si>
    <t>底座面到机箱顶部净高为25mm</t>
  </si>
  <si>
    <t>板子采用40引脚双排接口与底板连接</t>
  </si>
  <si>
    <t>40引脚双排接口是否是采用2.54间距的单排排针2个？两个排针的相对间距以及在板中的相对位置</t>
  </si>
  <si>
    <t>是，标准的DIP-40 2.54MM</t>
  </si>
  <si>
    <t>LD_POS</t>
    <phoneticPr fontId="2" type="noConversion"/>
  </si>
  <si>
    <t>LD_SLOPE</t>
    <phoneticPr fontId="2" type="noConversion"/>
  </si>
  <si>
    <t>RD0</t>
    <phoneticPr fontId="2" type="noConversion"/>
  </si>
  <si>
    <t>RD1</t>
    <phoneticPr fontId="2" type="noConversion"/>
  </si>
  <si>
    <t>RD2</t>
    <phoneticPr fontId="2" type="noConversion"/>
  </si>
  <si>
    <t>RD3</t>
    <phoneticPr fontId="2" type="noConversion"/>
  </si>
  <si>
    <t>RD4</t>
    <phoneticPr fontId="2" type="noConversion"/>
  </si>
  <si>
    <t>RD5</t>
    <phoneticPr fontId="2" type="noConversion"/>
  </si>
  <si>
    <t>RD6</t>
    <phoneticPr fontId="2" type="noConversion"/>
  </si>
  <si>
    <t>RD7</t>
    <phoneticPr fontId="2" type="noConversion"/>
  </si>
  <si>
    <t>RB4</t>
    <phoneticPr fontId="2" type="noConversion"/>
  </si>
  <si>
    <t>RB5</t>
    <phoneticPr fontId="2" type="noConversion"/>
  </si>
  <si>
    <t>RB6</t>
    <phoneticPr fontId="2" type="noConversion"/>
  </si>
  <si>
    <t>RB7</t>
    <phoneticPr fontId="2" type="noConversion"/>
  </si>
  <si>
    <t>PB9</t>
  </si>
  <si>
    <t>PB9</t>
    <phoneticPr fontId="2" type="noConversion"/>
  </si>
  <si>
    <t>PB8</t>
  </si>
  <si>
    <t>PB8</t>
    <phoneticPr fontId="2" type="noConversion"/>
  </si>
  <si>
    <t>PB7</t>
  </si>
  <si>
    <t>PB7</t>
    <phoneticPr fontId="2" type="noConversion"/>
  </si>
  <si>
    <t>PB6</t>
  </si>
  <si>
    <t>PB6</t>
    <phoneticPr fontId="2" type="noConversion"/>
  </si>
  <si>
    <t>PB5</t>
  </si>
  <si>
    <t>PB5</t>
    <phoneticPr fontId="2" type="noConversion"/>
  </si>
  <si>
    <t>PB4</t>
  </si>
  <si>
    <t>PB4</t>
    <phoneticPr fontId="2" type="noConversion"/>
  </si>
  <si>
    <t>PB3</t>
  </si>
  <si>
    <t>PB3</t>
    <phoneticPr fontId="2" type="noConversion"/>
  </si>
  <si>
    <t>PB2</t>
  </si>
  <si>
    <t>PB2</t>
    <phoneticPr fontId="2" type="noConversion"/>
  </si>
  <si>
    <t>PC12</t>
  </si>
  <si>
    <t>PC12</t>
    <phoneticPr fontId="2" type="noConversion"/>
  </si>
  <si>
    <t>PC11</t>
  </si>
  <si>
    <t>PC11</t>
    <phoneticPr fontId="2" type="noConversion"/>
  </si>
  <si>
    <t>PC10</t>
  </si>
  <si>
    <t>PC10</t>
    <phoneticPr fontId="2" type="noConversion"/>
  </si>
  <si>
    <t>PA15</t>
    <phoneticPr fontId="2" type="noConversion"/>
  </si>
  <si>
    <t>功能名称</t>
    <phoneticPr fontId="2" type="noConversion"/>
  </si>
  <si>
    <t>当前引脚</t>
    <phoneticPr fontId="2" type="noConversion"/>
  </si>
  <si>
    <r>
      <t xml:space="preserve">RB7 </t>
    </r>
    <r>
      <rPr>
        <sz val="11"/>
        <color rgb="FF000000"/>
        <rFont val="SimSun"/>
        <charset val="134"/>
      </rPr>
      <t>为最高位</t>
    </r>
  </si>
  <si>
    <r>
      <t xml:space="preserve">RD0 </t>
    </r>
    <r>
      <rPr>
        <sz val="11"/>
        <color rgb="FF000000"/>
        <rFont val="SimSun"/>
        <charset val="134"/>
      </rPr>
      <t>为最低位</t>
    </r>
  </si>
  <si>
    <t>希望的引脚顺序</t>
    <phoneticPr fontId="2" type="noConversion"/>
  </si>
  <si>
    <t>SPI收数据</t>
    <phoneticPr fontId="2" type="noConversion"/>
  </si>
  <si>
    <t>帧头解析</t>
    <phoneticPr fontId="2" type="noConversion"/>
  </si>
  <si>
    <t>存入数据到数组</t>
    <phoneticPr fontId="2" type="noConversion"/>
  </si>
  <si>
    <t>数组需要管理</t>
    <phoneticPr fontId="2" type="noConversion"/>
  </si>
  <si>
    <t>flag</t>
    <phoneticPr fontId="2" type="noConversion"/>
  </si>
  <si>
    <t>data</t>
    <phoneticPr fontId="2" type="noConversion"/>
  </si>
  <si>
    <t>这组数据是否有效，有效则需要发送</t>
    <phoneticPr fontId="2" type="noConversion"/>
  </si>
  <si>
    <t>sendPara</t>
    <phoneticPr fontId="2" type="noConversion"/>
  </si>
  <si>
    <t>发送规则</t>
    <phoneticPr fontId="2" type="noConversion"/>
  </si>
  <si>
    <t>idex</t>
    <phoneticPr fontId="2" type="noConversion"/>
  </si>
  <si>
    <t>当组数据发送</t>
  </si>
  <si>
    <t>数据组</t>
    <phoneticPr fontId="2" type="noConversion"/>
  </si>
  <si>
    <t>数据组最大长度</t>
    <phoneticPr fontId="2" type="noConversion"/>
  </si>
  <si>
    <t>存入规则</t>
    <phoneticPr fontId="2" type="noConversion"/>
  </si>
  <si>
    <t>读出来是指看波形，还是SPI回读所有数据点？</t>
    <phoneticPr fontId="2" type="noConversion"/>
  </si>
  <si>
    <r>
      <t>void</t>
    </r>
    <r>
      <rPr>
        <sz val="11"/>
        <color rgb="FF000000"/>
        <rFont val="Consolas"/>
        <family val="3"/>
      </rPr>
      <t xml:space="preserve"> </t>
    </r>
    <r>
      <rPr>
        <sz val="11"/>
        <color rgb="FF795E26"/>
        <rFont val="Consolas"/>
        <family val="3"/>
      </rPr>
      <t>userShellInit</t>
    </r>
    <r>
      <rPr>
        <sz val="11"/>
        <color rgb="FF000000"/>
        <rFont val="Consolas"/>
        <family val="3"/>
      </rPr>
      <t>(</t>
    </r>
    <r>
      <rPr>
        <sz val="11"/>
        <color rgb="FF0000FF"/>
        <rFont val="Consolas"/>
        <family val="3"/>
      </rPr>
      <t>void</t>
    </r>
    <r>
      <rPr>
        <sz val="11"/>
        <color rgb="FF000000"/>
        <rFont val="Consolas"/>
        <family val="3"/>
      </rPr>
      <t>)</t>
    </r>
  </si>
  <si>
    <t>{</t>
  </si>
  <si>
    <r>
      <t xml:space="preserve">    </t>
    </r>
    <r>
      <rPr>
        <sz val="11"/>
        <color rgb="FF001080"/>
        <rFont val="Consolas"/>
        <family val="3"/>
      </rPr>
      <t>shell</t>
    </r>
    <r>
      <rPr>
        <sz val="11"/>
        <color rgb="FF000000"/>
        <rFont val="Consolas"/>
        <family val="3"/>
      </rPr>
      <t>.</t>
    </r>
    <r>
      <rPr>
        <sz val="11"/>
        <color rgb="FF001080"/>
        <rFont val="Consolas"/>
        <family val="3"/>
      </rPr>
      <t>write</t>
    </r>
    <r>
      <rPr>
        <sz val="11"/>
        <color rgb="FF000000"/>
        <rFont val="Consolas"/>
        <family val="3"/>
      </rPr>
      <t xml:space="preserve"> = </t>
    </r>
    <r>
      <rPr>
        <sz val="11"/>
        <color rgb="FF795E26"/>
        <rFont val="Consolas"/>
        <family val="3"/>
      </rPr>
      <t>userShellWrite</t>
    </r>
    <r>
      <rPr>
        <sz val="11"/>
        <color rgb="FF000000"/>
        <rFont val="Consolas"/>
        <family val="3"/>
      </rPr>
      <t>;</t>
    </r>
  </si>
  <si>
    <r>
      <t xml:space="preserve">    </t>
    </r>
    <r>
      <rPr>
        <sz val="11"/>
        <color rgb="FF001080"/>
        <rFont val="Consolas"/>
        <family val="3"/>
      </rPr>
      <t>shell</t>
    </r>
    <r>
      <rPr>
        <sz val="11"/>
        <color rgb="FF000000"/>
        <rFont val="Consolas"/>
        <family val="3"/>
      </rPr>
      <t>.</t>
    </r>
    <r>
      <rPr>
        <sz val="11"/>
        <color rgb="FF001080"/>
        <rFont val="Consolas"/>
        <family val="3"/>
      </rPr>
      <t>read</t>
    </r>
    <r>
      <rPr>
        <sz val="11"/>
        <color rgb="FF000000"/>
        <rFont val="Consolas"/>
        <family val="3"/>
      </rPr>
      <t xml:space="preserve"> = </t>
    </r>
    <r>
      <rPr>
        <sz val="11"/>
        <color rgb="FF795E26"/>
        <rFont val="Consolas"/>
        <family val="3"/>
      </rPr>
      <t>userShellRead</t>
    </r>
    <r>
      <rPr>
        <sz val="11"/>
        <color rgb="FF000000"/>
        <rFont val="Consolas"/>
        <family val="3"/>
      </rPr>
      <t>;</t>
    </r>
  </si>
  <si>
    <r>
      <t xml:space="preserve">    </t>
    </r>
    <r>
      <rPr>
        <sz val="11"/>
        <color rgb="FF795E26"/>
        <rFont val="Consolas"/>
        <family val="3"/>
      </rPr>
      <t>shellInit</t>
    </r>
    <r>
      <rPr>
        <sz val="11"/>
        <color rgb="FF000000"/>
        <rFont val="Consolas"/>
        <family val="3"/>
      </rPr>
      <t>(&amp;</t>
    </r>
    <r>
      <rPr>
        <sz val="11"/>
        <color rgb="FF001080"/>
        <rFont val="Consolas"/>
        <family val="3"/>
      </rPr>
      <t>shell</t>
    </r>
    <r>
      <rPr>
        <sz val="11"/>
        <color rgb="FF000000"/>
        <rFont val="Consolas"/>
        <family val="3"/>
      </rPr>
      <t xml:space="preserve">, </t>
    </r>
    <r>
      <rPr>
        <sz val="11"/>
        <color rgb="FF001080"/>
        <rFont val="Consolas"/>
        <family val="3"/>
      </rPr>
      <t>shellBuffer</t>
    </r>
    <r>
      <rPr>
        <sz val="11"/>
        <color rgb="FF000000"/>
        <rFont val="Consolas"/>
        <family val="3"/>
      </rPr>
      <t xml:space="preserve">, </t>
    </r>
    <r>
      <rPr>
        <sz val="11"/>
        <color rgb="FF0000FF"/>
        <rFont val="Consolas"/>
        <family val="3"/>
      </rPr>
      <t>sizeof</t>
    </r>
    <r>
      <rPr>
        <sz val="11"/>
        <color rgb="FF000000"/>
        <rFont val="Consolas"/>
        <family val="3"/>
      </rPr>
      <t>(</t>
    </r>
    <r>
      <rPr>
        <sz val="11"/>
        <color rgb="FF001080"/>
        <rFont val="Consolas"/>
        <family val="3"/>
      </rPr>
      <t>shellBuffer</t>
    </r>
    <r>
      <rPr>
        <sz val="11"/>
        <color rgb="FF000000"/>
        <rFont val="Consolas"/>
        <family val="3"/>
      </rPr>
      <t>));</t>
    </r>
  </si>
  <si>
    <t>}</t>
  </si>
  <si>
    <r>
      <t>void</t>
    </r>
    <r>
      <rPr>
        <sz val="11"/>
        <color rgb="FF000000"/>
        <rFont val="Consolas"/>
        <family val="3"/>
      </rPr>
      <t xml:space="preserve"> </t>
    </r>
    <r>
      <rPr>
        <sz val="11"/>
        <color rgb="FF795E26"/>
        <rFont val="Consolas"/>
        <family val="3"/>
      </rPr>
      <t>userShellWrite</t>
    </r>
    <r>
      <rPr>
        <sz val="11"/>
        <color rgb="FF000000"/>
        <rFont val="Consolas"/>
        <family val="3"/>
      </rPr>
      <t>(</t>
    </r>
    <r>
      <rPr>
        <sz val="11"/>
        <color rgb="FF0000FF"/>
        <rFont val="Consolas"/>
        <family val="3"/>
      </rPr>
      <t>char</t>
    </r>
    <r>
      <rPr>
        <sz val="11"/>
        <color rgb="FF000000"/>
        <rFont val="Consolas"/>
        <family val="3"/>
      </rPr>
      <t xml:space="preserve"> </t>
    </r>
    <r>
      <rPr>
        <sz val="11"/>
        <color rgb="FF001080"/>
        <rFont val="Consolas"/>
        <family val="3"/>
      </rPr>
      <t>data</t>
    </r>
    <r>
      <rPr>
        <sz val="11"/>
        <color rgb="FF000000"/>
        <rFont val="Consolas"/>
        <family val="3"/>
      </rPr>
      <t>)</t>
    </r>
  </si>
  <si>
    <r>
      <t xml:space="preserve">    </t>
    </r>
    <r>
      <rPr>
        <sz val="11"/>
        <color rgb="FF795E26"/>
        <rFont val="Consolas"/>
        <family val="3"/>
      </rPr>
      <t>UART_sendByte</t>
    </r>
    <r>
      <rPr>
        <sz val="11"/>
        <color rgb="FF000000"/>
        <rFont val="Consolas"/>
        <family val="3"/>
      </rPr>
      <t>(</t>
    </r>
    <r>
      <rPr>
        <sz val="11"/>
        <color rgb="FF0000FF"/>
        <rFont val="Consolas"/>
        <family val="3"/>
      </rPr>
      <t>DEBUG_UART_PERIPH</t>
    </r>
    <r>
      <rPr>
        <sz val="11"/>
        <color rgb="FF000000"/>
        <rFont val="Consolas"/>
        <family val="3"/>
      </rPr>
      <t xml:space="preserve">, </t>
    </r>
    <r>
      <rPr>
        <sz val="11"/>
        <color rgb="FF001080"/>
        <rFont val="Consolas"/>
        <family val="3"/>
      </rPr>
      <t>data</t>
    </r>
    <r>
      <rPr>
        <sz val="11"/>
        <color rgb="FF000000"/>
        <rFont val="Consolas"/>
        <family val="3"/>
      </rPr>
      <t>);</t>
    </r>
  </si>
  <si>
    <r>
      <t>BOOLEAN</t>
    </r>
    <r>
      <rPr>
        <sz val="11"/>
        <color rgb="FF000000"/>
        <rFont val="Consolas"/>
        <family val="3"/>
      </rPr>
      <t xml:space="preserve"> </t>
    </r>
    <r>
      <rPr>
        <sz val="11"/>
        <color rgb="FF795E26"/>
        <rFont val="Consolas"/>
        <family val="3"/>
      </rPr>
      <t>userShellRead</t>
    </r>
    <r>
      <rPr>
        <sz val="11"/>
        <color rgb="FF000000"/>
        <rFont val="Consolas"/>
        <family val="3"/>
      </rPr>
      <t>(</t>
    </r>
    <r>
      <rPr>
        <sz val="11"/>
        <color rgb="FF0000FF"/>
        <rFont val="Consolas"/>
        <family val="3"/>
      </rPr>
      <t>char</t>
    </r>
    <r>
      <rPr>
        <sz val="11"/>
        <color rgb="FF000000"/>
        <rFont val="Consolas"/>
        <family val="3"/>
      </rPr>
      <t xml:space="preserve"> *</t>
    </r>
    <r>
      <rPr>
        <sz val="11"/>
        <color rgb="FF001080"/>
        <rFont val="Consolas"/>
        <family val="3"/>
      </rPr>
      <t>data</t>
    </r>
    <r>
      <rPr>
        <sz val="11"/>
        <color rgb="FF000000"/>
        <rFont val="Consolas"/>
        <family val="3"/>
      </rPr>
      <t>)</t>
    </r>
  </si>
  <si>
    <r>
      <t xml:space="preserve">    </t>
    </r>
    <r>
      <rPr>
        <sz val="11"/>
        <color rgb="FFAF00DB"/>
        <rFont val="Consolas"/>
        <family val="3"/>
      </rPr>
      <t>if</t>
    </r>
    <r>
      <rPr>
        <sz val="11"/>
        <color rgb="FF000000"/>
        <rFont val="Consolas"/>
        <family val="3"/>
      </rPr>
      <t xml:space="preserve"> (</t>
    </r>
    <r>
      <rPr>
        <sz val="11"/>
        <color rgb="FF795E26"/>
        <rFont val="Consolas"/>
        <family val="3"/>
      </rPr>
      <t>UART_getByte</t>
    </r>
    <r>
      <rPr>
        <sz val="11"/>
        <color rgb="FF000000"/>
        <rFont val="Consolas"/>
        <family val="3"/>
      </rPr>
      <t>(</t>
    </r>
    <r>
      <rPr>
        <sz val="11"/>
        <color rgb="FF0000FF"/>
        <rFont val="Consolas"/>
        <family val="3"/>
      </rPr>
      <t>DEBUG_UART_PERIPH</t>
    </r>
    <r>
      <rPr>
        <sz val="11"/>
        <color rgb="FF000000"/>
        <rFont val="Consolas"/>
        <family val="3"/>
      </rPr>
      <t>, (</t>
    </r>
    <r>
      <rPr>
        <sz val="11"/>
        <color rgb="FF267F99"/>
        <rFont val="Consolas"/>
        <family val="3"/>
      </rPr>
      <t>INT8U</t>
    </r>
    <r>
      <rPr>
        <sz val="11"/>
        <color rgb="FF000000"/>
        <rFont val="Consolas"/>
        <family val="3"/>
      </rPr>
      <t xml:space="preserve"> *)</t>
    </r>
    <r>
      <rPr>
        <sz val="11"/>
        <color rgb="FF001080"/>
        <rFont val="Consolas"/>
        <family val="3"/>
      </rPr>
      <t>data</t>
    </r>
    <r>
      <rPr>
        <sz val="11"/>
        <color rgb="FF000000"/>
        <rFont val="Consolas"/>
        <family val="3"/>
      </rPr>
      <t xml:space="preserve">) == </t>
    </r>
    <r>
      <rPr>
        <sz val="11"/>
        <color rgb="FF0000FF"/>
        <rFont val="Consolas"/>
        <family val="3"/>
      </rPr>
      <t>false</t>
    </r>
    <r>
      <rPr>
        <sz val="11"/>
        <color rgb="FF000000"/>
        <rFont val="Consolas"/>
        <family val="3"/>
      </rPr>
      <t>) {  </t>
    </r>
  </si>
  <si>
    <r>
      <t xml:space="preserve">        </t>
    </r>
    <r>
      <rPr>
        <sz val="11"/>
        <color rgb="FFAF00DB"/>
        <rFont val="Consolas"/>
        <family val="3"/>
      </rPr>
      <t>return</t>
    </r>
    <r>
      <rPr>
        <sz val="11"/>
        <color rgb="FF000000"/>
        <rFont val="Consolas"/>
        <family val="3"/>
      </rPr>
      <t xml:space="preserve"> </t>
    </r>
    <r>
      <rPr>
        <sz val="11"/>
        <color rgb="FF0000FF"/>
        <rFont val="Consolas"/>
        <family val="3"/>
      </rPr>
      <t>false</t>
    </r>
    <r>
      <rPr>
        <sz val="11"/>
        <color rgb="FF000000"/>
        <rFont val="Consolas"/>
        <family val="3"/>
      </rPr>
      <t>;</t>
    </r>
  </si>
  <si>
    <r>
      <t xml:space="preserve">    } </t>
    </r>
    <r>
      <rPr>
        <sz val="11"/>
        <color rgb="FFAF00DB"/>
        <rFont val="Consolas"/>
        <family val="3"/>
      </rPr>
      <t>else</t>
    </r>
    <r>
      <rPr>
        <sz val="11"/>
        <color rgb="FF000000"/>
        <rFont val="Consolas"/>
        <family val="3"/>
      </rPr>
      <t xml:space="preserve"> {</t>
    </r>
  </si>
  <si>
    <r>
      <t xml:space="preserve">        </t>
    </r>
    <r>
      <rPr>
        <sz val="11"/>
        <color rgb="FFAF00DB"/>
        <rFont val="Consolas"/>
        <family val="3"/>
      </rPr>
      <t>return</t>
    </r>
    <r>
      <rPr>
        <sz val="11"/>
        <color rgb="FF000000"/>
        <rFont val="Consolas"/>
        <family val="3"/>
      </rPr>
      <t xml:space="preserve"> </t>
    </r>
    <r>
      <rPr>
        <sz val="11"/>
        <color rgb="FF0000FF"/>
        <rFont val="Consolas"/>
        <family val="3"/>
      </rPr>
      <t>true</t>
    </r>
    <r>
      <rPr>
        <sz val="11"/>
        <color rgb="FF000000"/>
        <rFont val="Consolas"/>
        <family val="3"/>
      </rPr>
      <t>;</t>
    </r>
  </si>
  <si>
    <t>    }</t>
  </si>
  <si>
    <r>
      <t>void</t>
    </r>
    <r>
      <rPr>
        <sz val="11"/>
        <color rgb="FF000000"/>
        <rFont val="Consolas"/>
        <family val="3"/>
      </rPr>
      <t xml:space="preserve"> </t>
    </r>
    <r>
      <rPr>
        <sz val="11"/>
        <color rgb="FF795E26"/>
        <rFont val="Consolas"/>
        <family val="3"/>
      </rPr>
      <t>UART_RxISR_8BIT</t>
    </r>
    <r>
      <rPr>
        <sz val="11"/>
        <color rgb="FF000000"/>
        <rFont val="Consolas"/>
        <family val="3"/>
      </rPr>
      <t>(</t>
    </r>
    <r>
      <rPr>
        <sz val="11"/>
        <color rgb="FF267F99"/>
        <rFont val="Consolas"/>
        <family val="3"/>
      </rPr>
      <t>UART_HandleTypeDef</t>
    </r>
    <r>
      <rPr>
        <sz val="11"/>
        <color rgb="FF000000"/>
        <rFont val="Consolas"/>
        <family val="3"/>
      </rPr>
      <t xml:space="preserve"> *</t>
    </r>
    <r>
      <rPr>
        <sz val="11"/>
        <color rgb="FF001080"/>
        <rFont val="Consolas"/>
        <family val="3"/>
      </rPr>
      <t>huart</t>
    </r>
    <r>
      <rPr>
        <sz val="11"/>
        <color rgb="FF000000"/>
        <rFont val="Consolas"/>
        <family val="3"/>
      </rPr>
      <t>)</t>
    </r>
  </si>
  <si>
    <r>
      <t xml:space="preserve">    </t>
    </r>
    <r>
      <rPr>
        <sz val="11"/>
        <color rgb="FF267F99"/>
        <rFont val="Consolas"/>
        <family val="3"/>
      </rPr>
      <t>uint8_t</t>
    </r>
    <r>
      <rPr>
        <sz val="11"/>
        <color rgb="FF000000"/>
        <rFont val="Consolas"/>
        <family val="3"/>
      </rPr>
      <t xml:space="preserve"> </t>
    </r>
    <r>
      <rPr>
        <sz val="11"/>
        <color rgb="FF001080"/>
        <rFont val="Consolas"/>
        <family val="3"/>
      </rPr>
      <t>val</t>
    </r>
    <r>
      <rPr>
        <sz val="11"/>
        <color rgb="FF000000"/>
        <rFont val="Consolas"/>
        <family val="3"/>
      </rPr>
      <t>;</t>
    </r>
  </si>
  <si>
    <t>    /* Check that a Rx process is ongoing */</t>
  </si>
  <si>
    <r>
      <t xml:space="preserve">    </t>
    </r>
    <r>
      <rPr>
        <sz val="11"/>
        <color rgb="FFAF00DB"/>
        <rFont val="Consolas"/>
        <family val="3"/>
      </rPr>
      <t>if</t>
    </r>
    <r>
      <rPr>
        <sz val="11"/>
        <color rgb="FF000000"/>
        <rFont val="Consolas"/>
        <family val="3"/>
      </rPr>
      <t xml:space="preserve"> (</t>
    </r>
    <r>
      <rPr>
        <sz val="11"/>
        <color rgb="FF001080"/>
        <rFont val="Consolas"/>
        <family val="3"/>
      </rPr>
      <t>huart</t>
    </r>
    <r>
      <rPr>
        <sz val="11"/>
        <color rgb="FF000000"/>
        <rFont val="Consolas"/>
        <family val="3"/>
      </rPr>
      <t>-&gt;</t>
    </r>
    <r>
      <rPr>
        <sz val="11"/>
        <color rgb="FF001080"/>
        <rFont val="Consolas"/>
        <family val="3"/>
      </rPr>
      <t>RxState</t>
    </r>
    <r>
      <rPr>
        <sz val="11"/>
        <color rgb="FF000000"/>
        <rFont val="Consolas"/>
        <family val="3"/>
      </rPr>
      <t xml:space="preserve"> == </t>
    </r>
    <r>
      <rPr>
        <sz val="11"/>
        <color rgb="FF0000FF"/>
        <rFont val="Consolas"/>
        <family val="3"/>
      </rPr>
      <t>HAL_UART_STATE_BUSY_RX</t>
    </r>
    <r>
      <rPr>
        <sz val="11"/>
        <color rgb="FF000000"/>
        <rFont val="Consolas"/>
        <family val="3"/>
      </rPr>
      <t>) {</t>
    </r>
  </si>
  <si>
    <r>
      <t xml:space="preserve">        </t>
    </r>
    <r>
      <rPr>
        <sz val="11"/>
        <color rgb="FF001080"/>
        <rFont val="Consolas"/>
        <family val="3"/>
      </rPr>
      <t>val</t>
    </r>
    <r>
      <rPr>
        <sz val="11"/>
        <color rgb="FF000000"/>
        <rFont val="Consolas"/>
        <family val="3"/>
      </rPr>
      <t xml:space="preserve"> = (</t>
    </r>
    <r>
      <rPr>
        <sz val="11"/>
        <color rgb="FF267F99"/>
        <rFont val="Consolas"/>
        <family val="3"/>
      </rPr>
      <t>uint8_t</t>
    </r>
    <r>
      <rPr>
        <sz val="11"/>
        <color rgb="FF000000"/>
        <rFont val="Consolas"/>
        <family val="3"/>
      </rPr>
      <t>)</t>
    </r>
    <r>
      <rPr>
        <sz val="11"/>
        <color rgb="FF0000FF"/>
        <rFont val="Consolas"/>
        <family val="3"/>
      </rPr>
      <t>READ_REG</t>
    </r>
    <r>
      <rPr>
        <sz val="11"/>
        <color rgb="FF000000"/>
        <rFont val="Consolas"/>
        <family val="3"/>
      </rPr>
      <t>(</t>
    </r>
    <r>
      <rPr>
        <sz val="11"/>
        <color rgb="FF001080"/>
        <rFont val="Consolas"/>
        <family val="3"/>
      </rPr>
      <t>huart</t>
    </r>
    <r>
      <rPr>
        <sz val="11"/>
        <color rgb="FF000000"/>
        <rFont val="Consolas"/>
        <family val="3"/>
      </rPr>
      <t>-&gt;</t>
    </r>
    <r>
      <rPr>
        <sz val="11"/>
        <color rgb="FF001080"/>
        <rFont val="Consolas"/>
        <family val="3"/>
      </rPr>
      <t>Instance</t>
    </r>
    <r>
      <rPr>
        <sz val="11"/>
        <color rgb="FF000000"/>
        <rFont val="Consolas"/>
        <family val="3"/>
      </rPr>
      <t>-&gt;</t>
    </r>
    <r>
      <rPr>
        <sz val="11"/>
        <color rgb="FF001080"/>
        <rFont val="Consolas"/>
        <family val="3"/>
      </rPr>
      <t>RDR</t>
    </r>
    <r>
      <rPr>
        <sz val="11"/>
        <color rgb="FF000000"/>
        <rFont val="Consolas"/>
        <family val="3"/>
      </rPr>
      <t>);</t>
    </r>
  </si>
  <si>
    <t xml:space="preserve">        </t>
  </si>
  <si>
    <r>
      <t xml:space="preserve">        </t>
    </r>
    <r>
      <rPr>
        <sz val="11"/>
        <color rgb="FF795E26"/>
        <rFont val="Consolas"/>
        <family val="3"/>
      </rPr>
      <t>FIFO_Write</t>
    </r>
    <r>
      <rPr>
        <sz val="11"/>
        <color rgb="FF000000"/>
        <rFont val="Consolas"/>
        <family val="3"/>
      </rPr>
      <t>(&amp;</t>
    </r>
    <r>
      <rPr>
        <sz val="11"/>
        <color rgb="FF001080"/>
        <rFont val="Consolas"/>
        <family val="3"/>
      </rPr>
      <t>g_UARTPara</t>
    </r>
    <r>
      <rPr>
        <sz val="11"/>
        <color rgb="FF000000"/>
        <rFont val="Consolas"/>
        <family val="3"/>
      </rPr>
      <t>.</t>
    </r>
    <r>
      <rPr>
        <sz val="11"/>
        <color rgb="FF001080"/>
        <rFont val="Consolas"/>
        <family val="3"/>
      </rPr>
      <t>fifo</t>
    </r>
    <r>
      <rPr>
        <sz val="11"/>
        <color rgb="FF000000"/>
        <rFont val="Consolas"/>
        <family val="3"/>
      </rPr>
      <t>.</t>
    </r>
    <r>
      <rPr>
        <sz val="11"/>
        <color rgb="FF001080"/>
        <rFont val="Consolas"/>
        <family val="3"/>
      </rPr>
      <t>rfifo</t>
    </r>
    <r>
      <rPr>
        <sz val="11"/>
        <color rgb="FF000000"/>
        <rFont val="Consolas"/>
        <family val="3"/>
      </rPr>
      <t xml:space="preserve">, </t>
    </r>
    <r>
      <rPr>
        <sz val="11"/>
        <color rgb="FF001080"/>
        <rFont val="Consolas"/>
        <family val="3"/>
      </rPr>
      <t>val</t>
    </r>
    <r>
      <rPr>
        <sz val="11"/>
        <color rgb="FF000000"/>
        <rFont val="Consolas"/>
        <family val="3"/>
      </rPr>
      <t>);</t>
    </r>
  </si>
  <si>
    <r>
      <t>DMA</t>
    </r>
    <r>
      <rPr>
        <sz val="11"/>
        <color rgb="FF000000"/>
        <rFont val="宋体"/>
        <family val="2"/>
      </rPr>
      <t>直接发送</t>
    </r>
    <phoneticPr fontId="2" type="noConversion"/>
  </si>
  <si>
    <r>
      <t>IT</t>
    </r>
    <r>
      <rPr>
        <sz val="11"/>
        <color rgb="FF000000"/>
        <rFont val="宋体"/>
        <family val="2"/>
      </rPr>
      <t>接收，</t>
    </r>
    <r>
      <rPr>
        <sz val="11"/>
        <color rgb="FF000000"/>
        <rFont val="Consolas"/>
        <family val="3"/>
      </rPr>
      <t>task</t>
    </r>
    <r>
      <rPr>
        <sz val="11"/>
        <color rgb="FF000000"/>
        <rFont val="宋体"/>
        <family val="2"/>
      </rPr>
      <t>中处理</t>
    </r>
    <phoneticPr fontId="2" type="noConversion"/>
  </si>
  <si>
    <t>IT中接收</t>
    <phoneticPr fontId="2" type="noConversion"/>
  </si>
  <si>
    <t>不发送</t>
    <phoneticPr fontId="2" type="noConversion"/>
  </si>
  <si>
    <t>HAL_SPI_IRQHandler</t>
  </si>
  <si>
    <t>发送输出指令，能够将保存的数据循环持续输出，通过外接示波器能够查看到输出信号。</t>
    <phoneticPr fontId="2" type="noConversion"/>
  </si>
  <si>
    <t>直接用指针，顺序是反的</t>
    <phoneticPr fontId="2" type="noConversion"/>
  </si>
  <si>
    <t>250M</t>
    <phoneticPr fontId="2" type="noConversion"/>
  </si>
  <si>
    <t>1u</t>
    <phoneticPr fontId="2" type="noConversion"/>
  </si>
  <si>
    <t>睡眠时间1us以上</t>
    <phoneticPr fontId="2" type="noConversion"/>
  </si>
  <si>
    <t>250M</t>
    <phoneticPr fontId="2" type="noConversion"/>
  </si>
  <si>
    <t>1s</t>
    <phoneticPr fontId="2" type="noConversion"/>
  </si>
  <si>
    <t>1u</t>
    <phoneticPr fontId="2" type="noConversion"/>
  </si>
  <si>
    <t>os</t>
    <phoneticPr fontId="2" type="noConversion"/>
  </si>
  <si>
    <t>5ms</t>
    <phoneticPr fontId="2" type="noConversion"/>
  </si>
  <si>
    <t>1u</t>
    <phoneticPr fontId="2" type="noConversion"/>
  </si>
  <si>
    <t>定时中断</t>
    <phoneticPr fontId="2" type="noConversion"/>
  </si>
  <si>
    <t>INTRPT</t>
    <phoneticPr fontId="2" type="noConversion"/>
  </si>
  <si>
    <t>SPOT</t>
    <phoneticPr fontId="2" type="noConversion"/>
  </si>
  <si>
    <r>
      <t>MCLR</t>
    </r>
    <r>
      <rPr>
        <sz val="10"/>
        <color rgb="FF000000"/>
        <rFont val="SimSun"/>
        <charset val="134"/>
      </rPr>
      <t/>
    </r>
    <phoneticPr fontId="2" type="noConversion"/>
  </si>
  <si>
    <t>76543210     76543210</t>
    <phoneticPr fontId="2" type="noConversion"/>
  </si>
  <si>
    <r>
      <t xml:space="preserve">INTEGRATE </t>
    </r>
    <r>
      <rPr>
        <sz val="5"/>
        <color rgb="FF000000"/>
        <rFont val="TimesNewRomanPSMT"/>
        <family val="1"/>
      </rPr>
      <t/>
    </r>
    <phoneticPr fontId="2" type="noConversion"/>
  </si>
  <si>
    <t>.5XBEAM为模拟量输入0-5V
LD_MSLOPE、LD_MSLOPE、PULSE_CONT、INTEGRATE数字量输出信号
POS_EQUALS数字量输入信号</t>
    <phoneticPr fontId="2" type="noConversion"/>
  </si>
  <si>
    <t>STM32H7A3RGT6</t>
    <phoneticPr fontId="2" type="noConversion"/>
  </si>
  <si>
    <t>BUSY</t>
    <phoneticPr fontId="2" type="noConversion"/>
  </si>
  <si>
    <t>收到的一条完整的命令(多个点位)，已经执行完成</t>
    <phoneticPr fontId="2" type="noConversion"/>
  </si>
  <si>
    <t>ram</t>
    <phoneticPr fontId="2" type="noConversion"/>
  </si>
  <si>
    <t>byte</t>
    <phoneticPr fontId="2" type="noConversion"/>
  </si>
  <si>
    <t>k</t>
    <phoneticPr fontId="2" type="noConversion"/>
  </si>
  <si>
    <t>1a4</t>
  </si>
  <si>
    <r>
      <t>nvic_priority_group_set</t>
    </r>
    <r>
      <rPr>
        <sz val="11"/>
        <color rgb="FF000000"/>
        <rFont val="Consolas"/>
        <family val="3"/>
      </rPr>
      <t>(NVIC_PRIGROUP_PRE4_SUB0);</t>
    </r>
  </si>
  <si>
    <r>
      <t>HAL_NVIC_SetPriorityGrouping</t>
    </r>
    <r>
      <rPr>
        <sz val="11"/>
        <color rgb="FF000000"/>
        <rFont val="Consolas"/>
        <family val="3"/>
      </rPr>
      <t>(</t>
    </r>
    <r>
      <rPr>
        <sz val="11"/>
        <color rgb="FF0000FF"/>
        <rFont val="Consolas"/>
        <family val="3"/>
      </rPr>
      <t>NVIC_PRIORITYGROUP_4</t>
    </r>
    <r>
      <rPr>
        <sz val="11"/>
        <color rgb="FF000000"/>
        <rFont val="Consolas"/>
        <family val="3"/>
      </rPr>
      <t>);</t>
    </r>
  </si>
  <si>
    <t>F1</t>
    <phoneticPr fontId="2" type="noConversion"/>
  </si>
  <si>
    <t>H7</t>
    <phoneticPr fontId="2" type="noConversion"/>
  </si>
  <si>
    <r>
      <t xml:space="preserve">prioritygroup = </t>
    </r>
    <r>
      <rPr>
        <sz val="11"/>
        <color rgb="FF795E26"/>
        <rFont val="Consolas"/>
        <family val="3"/>
      </rPr>
      <t>NVIC_GetPriorityGrouping</t>
    </r>
    <r>
      <rPr>
        <sz val="11"/>
        <color rgb="FF000000"/>
        <rFont val="Consolas"/>
        <family val="3"/>
      </rPr>
      <t>();</t>
    </r>
  </si>
  <si>
    <r>
      <t>NVIC_SetPriority</t>
    </r>
    <r>
      <rPr>
        <sz val="11"/>
        <color rgb="FF000000"/>
        <rFont val="Consolas"/>
        <family val="3"/>
      </rPr>
      <t>(</t>
    </r>
    <r>
      <rPr>
        <sz val="11"/>
        <color rgb="FF001080"/>
        <rFont val="Consolas"/>
        <family val="3"/>
      </rPr>
      <t>IRQn</t>
    </r>
    <r>
      <rPr>
        <sz val="11"/>
        <color rgb="FF000000"/>
        <rFont val="Consolas"/>
        <family val="3"/>
      </rPr>
      <t xml:space="preserve">, </t>
    </r>
    <r>
      <rPr>
        <sz val="11"/>
        <color rgb="FF795E26"/>
        <rFont val="Consolas"/>
        <family val="3"/>
      </rPr>
      <t>NVIC_EncodePriority</t>
    </r>
    <r>
      <rPr>
        <sz val="11"/>
        <color rgb="FF000000"/>
        <rFont val="Consolas"/>
        <family val="3"/>
      </rPr>
      <t xml:space="preserve">(prioritygroup, </t>
    </r>
    <r>
      <rPr>
        <sz val="11"/>
        <color rgb="FF001080"/>
        <rFont val="Consolas"/>
        <family val="3"/>
      </rPr>
      <t>PreemptPriority</t>
    </r>
    <r>
      <rPr>
        <sz val="11"/>
        <color rgb="FF000000"/>
        <rFont val="Consolas"/>
        <family val="3"/>
      </rPr>
      <t xml:space="preserve">, </t>
    </r>
    <r>
      <rPr>
        <sz val="11"/>
        <color rgb="FF001080"/>
        <rFont val="Consolas"/>
        <family val="3"/>
      </rPr>
      <t>SubPriority</t>
    </r>
    <r>
      <rPr>
        <sz val="11"/>
        <color rgb="FF000000"/>
        <rFont val="Consolas"/>
        <family val="3"/>
      </rPr>
      <t>));</t>
    </r>
    <phoneticPr fontId="2" type="noConversion"/>
  </si>
  <si>
    <t>那么这 3 个中断的优先级顺序为：中断 7&gt;中断 3&gt;中断 6。上面例子中的中断 3 和中断 7 都可以打断中断 6 的中断。而中断 7 和中断 3 却不可以相互打断！</t>
  </si>
  <si>
    <t>中断号</t>
    <phoneticPr fontId="2" type="noConversion"/>
  </si>
  <si>
    <t>抢占优先级</t>
    <phoneticPr fontId="2" type="noConversion"/>
  </si>
  <si>
    <t>响应优先级</t>
    <phoneticPr fontId="2" type="noConversion"/>
  </si>
  <si>
    <t>整体中断号的优先级</t>
  </si>
  <si>
    <t>tick timer7</t>
    <phoneticPr fontId="2" type="noConversion"/>
  </si>
  <si>
    <r>
      <t>HAL_InitTick</t>
    </r>
    <r>
      <rPr>
        <sz val="11"/>
        <color rgb="FF000000"/>
        <rFont val="Consolas"/>
        <family val="3"/>
      </rPr>
      <t>(</t>
    </r>
    <r>
      <rPr>
        <sz val="11"/>
        <color rgb="FF0000FF"/>
        <rFont val="Consolas"/>
        <family val="3"/>
      </rPr>
      <t>TICK_INT_PRIORITY</t>
    </r>
    <r>
      <rPr>
        <sz val="11"/>
        <color rgb="FF000000"/>
        <rFont val="Consolas"/>
        <family val="3"/>
      </rPr>
      <t>)</t>
    </r>
    <phoneticPr fontId="2" type="noConversion"/>
  </si>
  <si>
    <r>
      <t>nvic_irq_enable</t>
    </r>
    <r>
      <rPr>
        <sz val="11"/>
        <color rgb="FF000000"/>
        <rFont val="Consolas"/>
        <family val="3"/>
      </rPr>
      <t>(</t>
    </r>
    <r>
      <rPr>
        <sz val="11"/>
        <color rgb="FF001080"/>
        <rFont val="Consolas"/>
        <family val="3"/>
      </rPr>
      <t>irqN</t>
    </r>
    <r>
      <rPr>
        <sz val="11"/>
        <color rgb="FF000000"/>
        <rFont val="Consolas"/>
        <family val="3"/>
      </rPr>
      <t xml:space="preserve">, </t>
    </r>
    <r>
      <rPr>
        <sz val="11"/>
        <color rgb="FF098658"/>
        <rFont val="Consolas"/>
        <family val="3"/>
      </rPr>
      <t>15</t>
    </r>
    <r>
      <rPr>
        <sz val="11"/>
        <color rgb="FF000000"/>
        <rFont val="Consolas"/>
        <family val="3"/>
      </rPr>
      <t xml:space="preserve">, </t>
    </r>
    <r>
      <rPr>
        <sz val="11"/>
        <color rgb="FF098658"/>
        <rFont val="Consolas"/>
        <family val="3"/>
      </rPr>
      <t>0</t>
    </r>
    <r>
      <rPr>
        <sz val="11"/>
        <color rgb="FF000000"/>
        <rFont val="Consolas"/>
        <family val="3"/>
      </rPr>
      <t>);</t>
    </r>
    <phoneticPr fontId="2" type="noConversion"/>
  </si>
  <si>
    <r>
      <t>0</t>
    </r>
    <r>
      <rPr>
        <sz val="11"/>
        <color theme="1"/>
        <rFont val="宋体"/>
        <family val="3"/>
        <charset val="134"/>
        <scheme val="minor"/>
      </rPr>
      <t>x04
0
0
count hi
count low</t>
    </r>
    <phoneticPr fontId="2" type="noConversion"/>
  </si>
  <si>
    <t xml:space="preserve">0x0b
count hi
count low
sleep(W us)
sleep(Count us)
</t>
    <phoneticPr fontId="2" type="noConversion"/>
  </si>
  <si>
    <r>
      <t>0</t>
    </r>
    <r>
      <rPr>
        <sz val="11"/>
        <color theme="1"/>
        <rFont val="宋体"/>
        <family val="3"/>
        <charset val="134"/>
        <scheme val="minor"/>
      </rPr>
      <t>x03
0
0
count hi
count low
position hi
position low
slope hi
slope low</t>
    </r>
    <phoneticPr fontId="2" type="noConversion"/>
  </si>
  <si>
    <t>文字描述</t>
    <phoneticPr fontId="2" type="noConversion"/>
  </si>
  <si>
    <t>UI发送数据</t>
    <phoneticPr fontId="2" type="noConversion"/>
  </si>
  <si>
    <t>抓的波形数据</t>
    <phoneticPr fontId="2" type="noConversion"/>
  </si>
  <si>
    <t>问题</t>
    <phoneticPr fontId="2" type="noConversion"/>
  </si>
  <si>
    <t>1、主机发送后，从机是否需要回应，我们抓从机发送引脚，是有波形的，但你们在协议中没有提及到，响应的格式</t>
    <phoneticPr fontId="2" type="noConversion"/>
  </si>
  <si>
    <t>2、我们从下面三个角度，来理解你们的协议，还需要再详细解释一下</t>
    <phoneticPr fontId="2" type="noConversion"/>
  </si>
  <si>
    <t>需要对抓出来的波形数据，进行详细描述</t>
    <phoneticPr fontId="2" type="noConversion"/>
  </si>
  <si>
    <t xml:space="preserve"> </t>
    <phoneticPr fontId="2" type="noConversion"/>
  </si>
  <si>
    <t>抓出来的波形和UI的发送数据相比，只能部分能对得上</t>
    <phoneticPr fontId="2" type="noConversion"/>
  </si>
  <si>
    <t>输出波形前面多了个FF</t>
    <phoneticPr fontId="2" type="noConversion"/>
  </si>
  <si>
    <t>前面多了7f</t>
    <phoneticPr fontId="2" type="noConversion"/>
  </si>
  <si>
    <t>前面多了ff</t>
    <phoneticPr fontId="2" type="noConversion"/>
  </si>
  <si>
    <t>3 0</t>
    <phoneticPr fontId="2" type="noConversion"/>
  </si>
  <si>
    <t>33 ff</t>
    <phoneticPr fontId="2" type="noConversion"/>
  </si>
  <si>
    <t>17 ff</t>
    <phoneticPr fontId="2" type="noConversion"/>
  </si>
  <si>
    <t>3b ff</t>
    <phoneticPr fontId="2" type="noConversion"/>
  </si>
  <si>
    <t>27 ff</t>
    <phoneticPr fontId="2" type="noConversion"/>
  </si>
  <si>
    <t>23 ff</t>
    <phoneticPr fontId="2" type="noConversion"/>
  </si>
  <si>
    <t>37 ff</t>
    <phoneticPr fontId="2" type="noConversion"/>
  </si>
  <si>
    <r>
      <t>hdma</t>
    </r>
    <r>
      <rPr>
        <sz val="11"/>
        <color rgb="FF000000"/>
        <rFont val="Consolas"/>
        <family val="3"/>
      </rPr>
      <t>-&gt;</t>
    </r>
    <r>
      <rPr>
        <sz val="11"/>
        <color rgb="FF001080"/>
        <rFont val="Consolas"/>
        <family val="3"/>
      </rPr>
      <t>XferHalfCpltCallback</t>
    </r>
    <r>
      <rPr>
        <sz val="11"/>
        <color rgb="FF000000"/>
        <rFont val="Consolas"/>
        <family val="3"/>
      </rPr>
      <t xml:space="preserve"> = </t>
    </r>
    <r>
      <rPr>
        <sz val="11"/>
        <color rgb="FF001080"/>
        <rFont val="Consolas"/>
        <family val="3"/>
      </rPr>
      <t>pCallback</t>
    </r>
    <r>
      <rPr>
        <sz val="11"/>
        <color rgb="FF000000"/>
        <rFont val="Consolas"/>
        <family val="3"/>
      </rPr>
      <t>;</t>
    </r>
    <phoneticPr fontId="2" type="noConversion"/>
  </si>
  <si>
    <t>hdma-&gt;XferHalfCpltCallback()</t>
    <phoneticPr fontId="2" type="noConversion"/>
  </si>
  <si>
    <t>注册</t>
    <phoneticPr fontId="2" type="noConversion"/>
  </si>
  <si>
    <t>回调</t>
    <phoneticPr fontId="2" type="noConversion"/>
  </si>
  <si>
    <t>HAL_DMA_IRQHandler</t>
    <phoneticPr fontId="2" type="noConversion"/>
  </si>
  <si>
    <r>
      <t>HAL_DMA_RegisterCallback</t>
    </r>
    <r>
      <rPr>
        <sz val="11"/>
        <color rgb="FF000000"/>
        <rFont val="Consolas"/>
        <family val="3"/>
      </rPr>
      <t>(&amp;</t>
    </r>
    <r>
      <rPr>
        <sz val="11"/>
        <color rgb="FF001080"/>
        <rFont val="Consolas"/>
        <family val="3"/>
      </rPr>
      <t>g_hdma_usart2_tx</t>
    </r>
    <r>
      <rPr>
        <sz val="11"/>
        <color rgb="FF000000"/>
        <rFont val="Consolas"/>
        <family val="3"/>
      </rPr>
      <t xml:space="preserve">, </t>
    </r>
    <r>
      <rPr>
        <sz val="11"/>
        <color rgb="FF0070C1"/>
        <rFont val="Consolas"/>
        <family val="3"/>
      </rPr>
      <t>HAL_DMA_XFER_CPLT_CB_ID</t>
    </r>
    <r>
      <rPr>
        <sz val="11"/>
        <color rgb="FF000000"/>
        <rFont val="Consolas"/>
        <family val="3"/>
      </rPr>
      <t xml:space="preserve">, </t>
    </r>
    <r>
      <rPr>
        <sz val="11"/>
        <color rgb="FF795E26"/>
        <rFont val="Consolas"/>
        <family val="3"/>
      </rPr>
      <t>HAL_UART_DMATxCpltCallback</t>
    </r>
    <r>
      <rPr>
        <sz val="11"/>
        <color rgb="FF000000"/>
        <rFont val="Consolas"/>
        <family val="3"/>
      </rPr>
      <t>);</t>
    </r>
    <phoneticPr fontId="2" type="noConversion"/>
  </si>
  <si>
    <t>HAL_UART_Transmit_DMA</t>
  </si>
  <si>
    <t>DMA1_Stream7</t>
    <phoneticPr fontId="2" type="noConversion"/>
  </si>
  <si>
    <r>
      <t>hspi1.Init.NSS = SPI_NSS_SOFT;</t>
    </r>
    <r>
      <rPr>
        <sz val="12"/>
        <color rgb="FF4D4D4D"/>
        <rFont val="Arial"/>
        <family val="2"/>
      </rPr>
      <t>//配置spi在master下，NSS作为普通IO，由用户自己写代码控制片选，可以1主多从</t>
    </r>
  </si>
  <si>
    <r>
      <t>hspi1.Init.NSS = SPI_NSS_HARD_OUTPUT;</t>
    </r>
    <r>
      <rPr>
        <sz val="12"/>
        <color rgb="FF4D4D4D"/>
        <rFont val="Arial"/>
        <family val="2"/>
      </rPr>
      <t>//配置spi在master下，NSS作为SPI专用IO，由MCU自动控制片选，只能1主1从</t>
    </r>
  </si>
  <si>
    <r>
      <t>hspi1.Init.NSS = SPI_NSS_HARD_INPUT;</t>
    </r>
    <r>
      <rPr>
        <sz val="12"/>
        <color rgb="FF4D4D4D"/>
        <rFont val="Arial"/>
        <family val="2"/>
      </rPr>
      <t>//仅当配置spi在slave下，作为从机片选输入</t>
    </r>
  </si>
  <si>
    <t>SLOPE(hi) bit5=SPOT, bit4=DIRECTION</t>
    <phoneticPr fontId="2" type="noConversion"/>
  </si>
  <si>
    <t>SLOPE(hi) bit5=SPOT, bit4=DIRECTION</t>
    <phoneticPr fontId="2" type="noConversion"/>
  </si>
  <si>
    <t>只占用低4位，即低4位有效</t>
    <phoneticPr fontId="2" type="noConversion"/>
  </si>
  <si>
    <t xml:space="preserve">3ff
bff
3ff
</t>
    <phoneticPr fontId="2" type="noConversion"/>
  </si>
  <si>
    <r>
      <t>3</t>
    </r>
    <r>
      <rPr>
        <sz val="11"/>
        <color theme="1"/>
        <rFont val="宋体"/>
        <family val="3"/>
        <charset val="134"/>
        <scheme val="minor"/>
      </rPr>
      <t xml:space="preserve">3
3B
23
</t>
    </r>
    <phoneticPr fontId="2" type="noConversion"/>
  </si>
  <si>
    <r>
      <t>1</t>
    </r>
    <r>
      <rPr>
        <sz val="11"/>
        <color theme="1"/>
        <rFont val="宋体"/>
        <family val="3"/>
        <charset val="134"/>
        <scheme val="minor"/>
      </rPr>
      <t>7
27
37</t>
    </r>
    <phoneticPr fontId="2" type="noConversion"/>
  </si>
  <si>
    <t>"写入"的命令是什么，回读</t>
    <phoneticPr fontId="2" type="noConversion"/>
  </si>
  <si>
    <t>也可以</t>
    <phoneticPr fontId="2" type="noConversion"/>
  </si>
  <si>
    <t>init</t>
    <phoneticPr fontId="2" type="noConversion"/>
  </si>
  <si>
    <t>回写</t>
    <phoneticPr fontId="2" type="noConversion"/>
  </si>
  <si>
    <t>输出</t>
    <phoneticPr fontId="2" type="noConversion"/>
  </si>
  <si>
    <t>停止指令不是通过SPI发送的指令，是通过给MCLR引脚提供一个的低电平（时长2us以上）脉冲（空闲时高电平），通知单片机进行软件复位</t>
    <phoneticPr fontId="2" type="noConversion"/>
  </si>
  <si>
    <r>
      <t xml:space="preserve">1
</t>
    </r>
    <r>
      <rPr>
        <sz val="11"/>
        <color theme="1"/>
        <rFont val="宋体"/>
        <family val="3"/>
        <charset val="134"/>
        <scheme val="minor"/>
      </rPr>
      <t xml:space="preserve">0
</t>
    </r>
    <phoneticPr fontId="2" type="noConversion"/>
  </si>
  <si>
    <t>7ff 
7ff
7ff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</si>
</sst>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7">
    <font>
      <sz val="11"/>
      <color theme="1"/>
      <name val="宋体"/>
      <family val="2"/>
      <scheme val="minor"/>
    </font>
    <font>
      <u/>
      <sz val="11"/>
      <color theme="10"/>
      <name val="宋体"/>
      <family val="2"/>
      <scheme val="minor"/>
    </font>
    <font>
      <sz val="9"/>
      <name val="宋体"/>
      <family val="3"/>
      <charset val="134"/>
      <scheme val="minor"/>
    </font>
    <font>
      <sz val="10"/>
      <color rgb="FF000000"/>
      <name val="TimesNewRomanPSMT"/>
      <family val="1"/>
    </font>
    <font>
      <sz val="10"/>
      <color rgb="FF000000"/>
      <name val="SimSun"/>
      <charset val="134"/>
    </font>
    <font>
      <sz val="5"/>
      <color rgb="FF000000"/>
      <name val="TimesNewRomanPSMT"/>
      <family val="1"/>
    </font>
    <font>
      <sz val="10"/>
      <name val="TimesNewRomanPSMT"/>
      <family val="1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2"/>
      <color rgb="FF4D4D4D"/>
      <name val="Arial"/>
      <family val="2"/>
    </font>
    <font>
      <sz val="11"/>
      <color rgb="FF000000"/>
      <name val="Consolas"/>
      <family val="3"/>
    </font>
    <font>
      <sz val="11"/>
      <color rgb="FF795E26"/>
      <name val="Consolas"/>
      <family val="3"/>
    </font>
    <font>
      <sz val="11"/>
      <color theme="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b/>
      <sz val="11"/>
      <color rgb="FFC00000"/>
      <name val="宋体"/>
      <family val="3"/>
      <charset val="134"/>
      <scheme val="minor"/>
    </font>
    <font>
      <sz val="12"/>
      <color rgb="FF0D0D0D"/>
      <name val="Segoe UI"/>
      <family val="2"/>
    </font>
    <font>
      <sz val="11"/>
      <color rgb="FF000000"/>
      <name val="TimesNewRomanPSMT"/>
      <family val="1"/>
    </font>
    <font>
      <sz val="11"/>
      <color rgb="FF000000"/>
      <name val="SimSun"/>
      <charset val="134"/>
    </font>
    <font>
      <sz val="11"/>
      <color rgb="FF0000FF"/>
      <name val="Consolas"/>
      <family val="3"/>
    </font>
    <font>
      <sz val="11"/>
      <color rgb="FF001080"/>
      <name val="Consolas"/>
      <family val="3"/>
    </font>
    <font>
      <sz val="11"/>
      <color rgb="FF267F99"/>
      <name val="Consolas"/>
      <family val="3"/>
    </font>
    <font>
      <sz val="11"/>
      <color rgb="FFAF00DB"/>
      <name val="Consolas"/>
      <family val="3"/>
    </font>
    <font>
      <sz val="11"/>
      <color rgb="FF008000"/>
      <name val="Consolas"/>
      <family val="3"/>
    </font>
    <font>
      <sz val="11"/>
      <color rgb="FF000000"/>
      <name val="宋体"/>
      <family val="2"/>
    </font>
    <font>
      <sz val="11"/>
      <color rgb="FF098658"/>
      <name val="Consolas"/>
      <family val="3"/>
    </font>
    <font>
      <sz val="11"/>
      <color rgb="FF0070C1"/>
      <name val="Consolas"/>
      <family val="3"/>
    </font>
    <font>
      <b/>
      <sz val="12"/>
      <color rgb="FF4D4D4D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79998168889431442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auto="1"/>
      </top>
      <bottom/>
      <diagonal/>
    </border>
  </borders>
  <cellStyleXfs count="3">
    <xf numFmtId="0" fontId="0" fillId="0" borderId="0"/>
    <xf numFmtId="0" fontId="1" fillId="0" borderId="0" applyNumberFormat="0" applyFill="0" applyBorder="0" applyAlignment="0" applyProtection="0"/>
    <xf numFmtId="0" fontId="12" fillId="0" borderId="0"/>
  </cellStyleXfs>
  <cellXfs count="49">
    <xf numFmtId="0" fontId="0" fillId="0" borderId="0" xfId="0"/>
    <xf numFmtId="0" fontId="1" fillId="0" borderId="0" xfId="1"/>
    <xf numFmtId="0" fontId="3" fillId="0" borderId="1" xfId="0" applyFont="1" applyBorder="1" applyAlignment="1">
      <alignment vertical="center" wrapText="1"/>
    </xf>
    <xf numFmtId="0" fontId="3" fillId="2" borderId="1" xfId="0" applyFont="1" applyFill="1" applyBorder="1" applyAlignment="1">
      <alignment vertical="center" wrapText="1"/>
    </xf>
    <xf numFmtId="0" fontId="3" fillId="3" borderId="1" xfId="0" applyFont="1" applyFill="1" applyBorder="1" applyAlignment="1">
      <alignment vertical="center" wrapText="1"/>
    </xf>
    <xf numFmtId="0" fontId="3" fillId="0" borderId="1" xfId="0" applyFont="1" applyFill="1" applyBorder="1" applyAlignment="1">
      <alignment vertical="center" wrapText="1"/>
    </xf>
    <xf numFmtId="0" fontId="6" fillId="4" borderId="1" xfId="0" applyFont="1" applyFill="1" applyBorder="1" applyAlignment="1">
      <alignment vertical="center" wrapText="1"/>
    </xf>
    <xf numFmtId="0" fontId="3" fillId="4" borderId="1" xfId="0" applyFont="1" applyFill="1" applyBorder="1" applyAlignment="1">
      <alignment vertical="center" wrapText="1"/>
    </xf>
    <xf numFmtId="0" fontId="0" fillId="0" borderId="1" xfId="0" applyBorder="1"/>
    <xf numFmtId="0" fontId="0" fillId="0" borderId="2" xfId="0" applyFill="1" applyBorder="1"/>
    <xf numFmtId="0" fontId="0" fillId="0" borderId="1" xfId="0" applyFill="1" applyBorder="1"/>
    <xf numFmtId="0" fontId="6" fillId="0" borderId="1" xfId="0" applyFont="1" applyFill="1" applyBorder="1" applyAlignment="1">
      <alignment vertical="center" wrapText="1"/>
    </xf>
    <xf numFmtId="0" fontId="0" fillId="2" borderId="0" xfId="0" applyFill="1"/>
    <xf numFmtId="0" fontId="7" fillId="5" borderId="3" xfId="0" applyFont="1" applyFill="1" applyBorder="1" applyAlignment="1">
      <alignment horizontal="left" vertical="center" wrapText="1"/>
    </xf>
    <xf numFmtId="0" fontId="0" fillId="5" borderId="1" xfId="0" applyFill="1" applyBorder="1"/>
    <xf numFmtId="0" fontId="0" fillId="5" borderId="1" xfId="0" applyFill="1" applyBorder="1" applyAlignment="1">
      <alignment vertical="center"/>
    </xf>
    <xf numFmtId="0" fontId="0" fillId="0" borderId="0" xfId="0" applyAlignment="1">
      <alignment wrapText="1"/>
    </xf>
    <xf numFmtId="0" fontId="9" fillId="0" borderId="0" xfId="0" applyFont="1"/>
    <xf numFmtId="0" fontId="11" fillId="0" borderId="0" xfId="0" applyFont="1" applyAlignment="1">
      <alignment vertical="center"/>
    </xf>
    <xf numFmtId="0" fontId="12" fillId="0" borderId="0" xfId="2" applyAlignment="1">
      <alignment horizontal="center" vertical="center" wrapText="1"/>
    </xf>
    <xf numFmtId="0" fontId="12" fillId="0" borderId="0" xfId="2" applyAlignment="1">
      <alignment horizontal="left" vertical="center" wrapText="1"/>
    </xf>
    <xf numFmtId="0" fontId="7" fillId="0" borderId="1" xfId="2" applyFont="1" applyBorder="1" applyAlignment="1">
      <alignment horizontal="left" vertical="center" wrapText="1"/>
    </xf>
    <xf numFmtId="0" fontId="7" fillId="0" borderId="0" xfId="2" applyFont="1" applyAlignment="1">
      <alignment horizontal="left" vertical="center" wrapText="1"/>
    </xf>
    <xf numFmtId="0" fontId="12" fillId="0" borderId="1" xfId="2" applyBorder="1" applyAlignment="1">
      <alignment horizontal="left" vertical="center" wrapText="1"/>
    </xf>
    <xf numFmtId="0" fontId="13" fillId="0" borderId="1" xfId="2" applyFont="1" applyBorder="1" applyAlignment="1">
      <alignment horizontal="left" vertical="center" wrapText="1"/>
    </xf>
    <xf numFmtId="0" fontId="15" fillId="0" borderId="0" xfId="0" applyFont="1" applyAlignment="1">
      <alignment horizontal="left" vertical="center" indent="1"/>
    </xf>
    <xf numFmtId="0" fontId="16" fillId="0" borderId="0" xfId="0" applyFont="1"/>
    <xf numFmtId="0" fontId="17" fillId="0" borderId="0" xfId="0" applyFont="1"/>
    <xf numFmtId="0" fontId="18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0" fontId="18" fillId="2" borderId="0" xfId="0" applyFont="1" applyFill="1" applyAlignment="1">
      <alignment vertical="center"/>
    </xf>
    <xf numFmtId="0" fontId="10" fillId="2" borderId="0" xfId="0" applyFont="1" applyFill="1" applyAlignment="1">
      <alignment vertical="center"/>
    </xf>
    <xf numFmtId="0" fontId="20" fillId="3" borderId="0" xfId="0" applyFont="1" applyFill="1" applyAlignment="1">
      <alignment vertical="center"/>
    </xf>
    <xf numFmtId="0" fontId="0" fillId="3" borderId="0" xfId="0" applyFill="1"/>
    <xf numFmtId="0" fontId="18" fillId="3" borderId="0" xfId="0" applyFont="1" applyFill="1" applyAlignment="1">
      <alignment vertical="center"/>
    </xf>
    <xf numFmtId="0" fontId="10" fillId="3" borderId="0" xfId="0" applyFont="1" applyFill="1" applyAlignment="1">
      <alignment vertical="center"/>
    </xf>
    <xf numFmtId="0" fontId="0" fillId="3" borderId="0" xfId="0" applyFill="1" applyAlignment="1">
      <alignment vertical="center"/>
    </xf>
    <xf numFmtId="0" fontId="22" fillId="3" borderId="0" xfId="0" applyFont="1" applyFill="1" applyAlignment="1">
      <alignment vertical="center"/>
    </xf>
    <xf numFmtId="0" fontId="12" fillId="2" borderId="1" xfId="2" applyFill="1" applyBorder="1" applyAlignment="1">
      <alignment horizontal="left" vertical="center" wrapText="1"/>
    </xf>
    <xf numFmtId="0" fontId="7" fillId="2" borderId="0" xfId="2" applyFont="1" applyFill="1" applyAlignment="1">
      <alignment horizontal="left" vertical="center" wrapText="1"/>
    </xf>
    <xf numFmtId="0" fontId="0" fillId="0" borderId="0" xfId="0" applyFill="1"/>
    <xf numFmtId="0" fontId="0" fillId="4" borderId="0" xfId="0" applyFill="1"/>
    <xf numFmtId="0" fontId="19" fillId="0" borderId="0" xfId="0" applyFont="1" applyAlignment="1">
      <alignment vertical="center"/>
    </xf>
    <xf numFmtId="0" fontId="26" fillId="0" borderId="0" xfId="0" applyFont="1"/>
    <xf numFmtId="0" fontId="13" fillId="0" borderId="4" xfId="2" applyFont="1" applyBorder="1" applyAlignment="1">
      <alignment horizontal="left" vertical="center" wrapText="1"/>
    </xf>
    <xf numFmtId="0" fontId="14" fillId="0" borderId="0" xfId="2" applyFont="1" applyAlignment="1">
      <alignment horizontal="left" vertical="center" wrapText="1"/>
    </xf>
    <xf numFmtId="0" fontId="7" fillId="3" borderId="0" xfId="2" applyFont="1" applyFill="1" applyAlignment="1">
      <alignment horizontal="left" vertical="center" wrapText="1"/>
    </xf>
    <xf numFmtId="0" fontId="12" fillId="3" borderId="0" xfId="2" applyFill="1" applyAlignment="1">
      <alignment horizontal="left" vertical="center" wrapText="1"/>
    </xf>
    <xf numFmtId="0" fontId="7" fillId="3" borderId="1" xfId="2" applyFont="1" applyFill="1" applyBorder="1" applyAlignment="1">
      <alignment horizontal="left" vertical="center" wrapText="1"/>
    </xf>
  </cellXfs>
  <cellStyles count="3">
    <cellStyle name="常规" xfId="0" builtinId="0"/>
    <cellStyle name="常规 2" xfId="2"/>
    <cellStyle name="超链接" xfId="1" builtinId="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54.png"/><Relationship Id="rId1" Type="http://schemas.openxmlformats.org/officeDocument/2006/relationships/image" Target="../media/image6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11" Type="http://schemas.openxmlformats.org/officeDocument/2006/relationships/image" Target="../media/image44.png"/><Relationship Id="rId5" Type="http://schemas.openxmlformats.org/officeDocument/2006/relationships/image" Target="../media/image38.png"/><Relationship Id="rId10" Type="http://schemas.openxmlformats.org/officeDocument/2006/relationships/image" Target="../media/image43.png"/><Relationship Id="rId4" Type="http://schemas.openxmlformats.org/officeDocument/2006/relationships/image" Target="../media/image37.png"/><Relationship Id="rId9" Type="http://schemas.openxmlformats.org/officeDocument/2006/relationships/image" Target="../media/image4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13" Type="http://schemas.openxmlformats.org/officeDocument/2006/relationships/image" Target="../media/image58.png"/><Relationship Id="rId3" Type="http://schemas.openxmlformats.org/officeDocument/2006/relationships/image" Target="../media/image48.png"/><Relationship Id="rId7" Type="http://schemas.openxmlformats.org/officeDocument/2006/relationships/image" Target="../media/image52.png"/><Relationship Id="rId12" Type="http://schemas.openxmlformats.org/officeDocument/2006/relationships/image" Target="../media/image57.png"/><Relationship Id="rId2" Type="http://schemas.openxmlformats.org/officeDocument/2006/relationships/image" Target="../media/image47.png"/><Relationship Id="rId16" Type="http://schemas.openxmlformats.org/officeDocument/2006/relationships/image" Target="../media/image61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11" Type="http://schemas.openxmlformats.org/officeDocument/2006/relationships/image" Target="../media/image56.png"/><Relationship Id="rId5" Type="http://schemas.openxmlformats.org/officeDocument/2006/relationships/image" Target="../media/image50.png"/><Relationship Id="rId15" Type="http://schemas.openxmlformats.org/officeDocument/2006/relationships/image" Target="../media/image60.png"/><Relationship Id="rId10" Type="http://schemas.openxmlformats.org/officeDocument/2006/relationships/image" Target="../media/image55.png"/><Relationship Id="rId4" Type="http://schemas.openxmlformats.org/officeDocument/2006/relationships/image" Target="../media/image49.png"/><Relationship Id="rId9" Type="http://schemas.openxmlformats.org/officeDocument/2006/relationships/image" Target="../media/image54.png"/><Relationship Id="rId14" Type="http://schemas.openxmlformats.org/officeDocument/2006/relationships/image" Target="../media/image5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539714</xdr:colOff>
      <xdr:row>31</xdr:row>
      <xdr:rowOff>161265</xdr:rowOff>
    </xdr:from>
    <xdr:to>
      <xdr:col>18</xdr:col>
      <xdr:colOff>634009</xdr:colOff>
      <xdr:row>72</xdr:row>
      <xdr:rowOff>52261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40314" y="5476215"/>
          <a:ext cx="7638095" cy="6920446"/>
        </a:xfrm>
        <a:prstGeom prst="rect">
          <a:avLst/>
        </a:prstGeom>
      </xdr:spPr>
    </xdr:pic>
    <xdr:clientData/>
  </xdr:twoCellAnchor>
  <xdr:twoCellAnchor editAs="oneCell">
    <xdr:from>
      <xdr:col>15</xdr:col>
      <xdr:colOff>657225</xdr:colOff>
      <xdr:row>32</xdr:row>
      <xdr:rowOff>36367</xdr:rowOff>
    </xdr:from>
    <xdr:to>
      <xdr:col>30</xdr:col>
      <xdr:colOff>627367</xdr:colOff>
      <xdr:row>44</xdr:row>
      <xdr:rowOff>45633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44225" y="5522767"/>
          <a:ext cx="10257142" cy="2066666"/>
        </a:xfrm>
        <a:prstGeom prst="rect">
          <a:avLst/>
        </a:prstGeom>
      </xdr:spPr>
    </xdr:pic>
    <xdr:clientData/>
  </xdr:twoCellAnchor>
  <xdr:twoCellAnchor editAs="oneCell">
    <xdr:from>
      <xdr:col>31</xdr:col>
      <xdr:colOff>388794</xdr:colOff>
      <xdr:row>30</xdr:row>
      <xdr:rowOff>51089</xdr:rowOff>
    </xdr:from>
    <xdr:to>
      <xdr:col>41</xdr:col>
      <xdr:colOff>92699</xdr:colOff>
      <xdr:row>56</xdr:row>
      <xdr:rowOff>147502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863339" y="5246544"/>
          <a:ext cx="6631178" cy="4599140"/>
        </a:xfrm>
        <a:prstGeom prst="rect">
          <a:avLst/>
        </a:prstGeom>
      </xdr:spPr>
    </xdr:pic>
    <xdr:clientData/>
  </xdr:twoCellAnchor>
  <xdr:twoCellAnchor editAs="oneCell">
    <xdr:from>
      <xdr:col>9</xdr:col>
      <xdr:colOff>76200</xdr:colOff>
      <xdr:row>66</xdr:row>
      <xdr:rowOff>38100</xdr:rowOff>
    </xdr:from>
    <xdr:to>
      <xdr:col>27</xdr:col>
      <xdr:colOff>646086</xdr:colOff>
      <xdr:row>86</xdr:row>
      <xdr:rowOff>161481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48400" y="11353800"/>
          <a:ext cx="12914286" cy="3552381"/>
        </a:xfrm>
        <a:prstGeom prst="rect">
          <a:avLst/>
        </a:prstGeom>
      </xdr:spPr>
    </xdr:pic>
    <xdr:clientData/>
  </xdr:twoCellAnchor>
  <xdr:twoCellAnchor editAs="oneCell">
    <xdr:from>
      <xdr:col>10</xdr:col>
      <xdr:colOff>323850</xdr:colOff>
      <xdr:row>88</xdr:row>
      <xdr:rowOff>85725</xdr:rowOff>
    </xdr:from>
    <xdr:to>
      <xdr:col>20</xdr:col>
      <xdr:colOff>484898</xdr:colOff>
      <xdr:row>89</xdr:row>
      <xdr:rowOff>152370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81850" y="15173325"/>
          <a:ext cx="7019048" cy="238095"/>
        </a:xfrm>
        <a:prstGeom prst="rect">
          <a:avLst/>
        </a:prstGeom>
      </xdr:spPr>
    </xdr:pic>
    <xdr:clientData/>
  </xdr:twoCellAnchor>
  <xdr:oneCellAnchor>
    <xdr:from>
      <xdr:col>6</xdr:col>
      <xdr:colOff>113077</xdr:colOff>
      <xdr:row>2</xdr:row>
      <xdr:rowOff>30561</xdr:rowOff>
    </xdr:from>
    <xdr:ext cx="12563475" cy="4981575"/>
    <xdr:pic>
      <xdr:nvPicPr>
        <xdr:cNvPr id="7" name="图片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9441" y="376925"/>
          <a:ext cx="12563475" cy="4981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8</xdr:col>
      <xdr:colOff>209550</xdr:colOff>
      <xdr:row>88</xdr:row>
      <xdr:rowOff>152400</xdr:rowOff>
    </xdr:from>
    <xdr:to>
      <xdr:col>26</xdr:col>
      <xdr:colOff>428625</xdr:colOff>
      <xdr:row>117</xdr:row>
      <xdr:rowOff>161925</xdr:rowOff>
    </xdr:to>
    <xdr:pic>
      <xdr:nvPicPr>
        <xdr:cNvPr id="8" name="图片 7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95950" y="15240000"/>
          <a:ext cx="12563475" cy="4981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523875</xdr:colOff>
      <xdr:row>3</xdr:row>
      <xdr:rowOff>28575</xdr:rowOff>
    </xdr:from>
    <xdr:to>
      <xdr:col>11</xdr:col>
      <xdr:colOff>618684</xdr:colOff>
      <xdr:row>21</xdr:row>
      <xdr:rowOff>132951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38675" y="542925"/>
          <a:ext cx="3523809" cy="3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0</xdr:row>
      <xdr:rowOff>152400</xdr:rowOff>
    </xdr:from>
    <xdr:to>
      <xdr:col>5</xdr:col>
      <xdr:colOff>485324</xdr:colOff>
      <xdr:row>22</xdr:row>
      <xdr:rowOff>66214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800" y="152400"/>
          <a:ext cx="3609524" cy="36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647700</xdr:colOff>
      <xdr:row>3</xdr:row>
      <xdr:rowOff>142875</xdr:rowOff>
    </xdr:from>
    <xdr:to>
      <xdr:col>17</xdr:col>
      <xdr:colOff>142509</xdr:colOff>
      <xdr:row>22</xdr:row>
      <xdr:rowOff>151992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77300" y="657225"/>
          <a:ext cx="2923809" cy="32666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476250</xdr:colOff>
      <xdr:row>0</xdr:row>
      <xdr:rowOff>89297</xdr:rowOff>
    </xdr:from>
    <xdr:to>
      <xdr:col>10</xdr:col>
      <xdr:colOff>446532</xdr:colOff>
      <xdr:row>32</xdr:row>
      <xdr:rowOff>8620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0" y="89297"/>
          <a:ext cx="6828282" cy="5405723"/>
        </a:xfrm>
        <a:prstGeom prst="rect">
          <a:avLst/>
        </a:prstGeom>
      </xdr:spPr>
    </xdr:pic>
    <xdr:clientData/>
  </xdr:twoCellAnchor>
  <xdr:twoCellAnchor editAs="oneCell">
    <xdr:from>
      <xdr:col>11</xdr:col>
      <xdr:colOff>409575</xdr:colOff>
      <xdr:row>5</xdr:row>
      <xdr:rowOff>38100</xdr:rowOff>
    </xdr:from>
    <xdr:to>
      <xdr:col>22</xdr:col>
      <xdr:colOff>132442</xdr:colOff>
      <xdr:row>53</xdr:row>
      <xdr:rowOff>75167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53375" y="895350"/>
          <a:ext cx="7266667" cy="8266667"/>
        </a:xfrm>
        <a:prstGeom prst="rect">
          <a:avLst/>
        </a:prstGeom>
      </xdr:spPr>
    </xdr:pic>
    <xdr:clientData/>
  </xdr:twoCellAnchor>
  <xdr:twoCellAnchor editAs="oneCell">
    <xdr:from>
      <xdr:col>11</xdr:col>
      <xdr:colOff>657225</xdr:colOff>
      <xdr:row>53</xdr:row>
      <xdr:rowOff>133350</xdr:rowOff>
    </xdr:from>
    <xdr:to>
      <xdr:col>25</xdr:col>
      <xdr:colOff>352425</xdr:colOff>
      <xdr:row>133</xdr:row>
      <xdr:rowOff>66675</xdr:rowOff>
    </xdr:to>
    <xdr:pic>
      <xdr:nvPicPr>
        <xdr:cNvPr id="7" name="图片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01025" y="9220200"/>
          <a:ext cx="9296400" cy="13649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108808</xdr:rowOff>
    </xdr:from>
    <xdr:to>
      <xdr:col>10</xdr:col>
      <xdr:colOff>638175</xdr:colOff>
      <xdr:row>51</xdr:row>
      <xdr:rowOff>171089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6966808"/>
          <a:ext cx="7496175" cy="19482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142875</xdr:rowOff>
    </xdr:from>
    <xdr:to>
      <xdr:col>13</xdr:col>
      <xdr:colOff>227457</xdr:colOff>
      <xdr:row>83</xdr:row>
      <xdr:rowOff>56604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915525"/>
          <a:ext cx="9142857" cy="4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390525</xdr:colOff>
      <xdr:row>83</xdr:row>
      <xdr:rowOff>66675</xdr:rowOff>
    </xdr:from>
    <xdr:to>
      <xdr:col>9</xdr:col>
      <xdr:colOff>132611</xdr:colOff>
      <xdr:row>109</xdr:row>
      <xdr:rowOff>142308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90525" y="14297025"/>
          <a:ext cx="5914286" cy="45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514350</xdr:colOff>
      <xdr:row>114</xdr:row>
      <xdr:rowOff>28575</xdr:rowOff>
    </xdr:from>
    <xdr:to>
      <xdr:col>10</xdr:col>
      <xdr:colOff>151588</xdr:colOff>
      <xdr:row>140</xdr:row>
      <xdr:rowOff>18494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4350" y="19573875"/>
          <a:ext cx="6495238" cy="4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145</xdr:row>
      <xdr:rowOff>47625</xdr:rowOff>
    </xdr:from>
    <xdr:to>
      <xdr:col>13</xdr:col>
      <xdr:colOff>341833</xdr:colOff>
      <xdr:row>168</xdr:row>
      <xdr:rowOff>170942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3900" y="24907875"/>
          <a:ext cx="8533333" cy="4066667"/>
        </a:xfrm>
        <a:prstGeom prst="rect">
          <a:avLst/>
        </a:prstGeom>
      </xdr:spPr>
    </xdr:pic>
    <xdr:clientData/>
  </xdr:twoCellAnchor>
  <xdr:twoCellAnchor editAs="oneCell">
    <xdr:from>
      <xdr:col>14</xdr:col>
      <xdr:colOff>523875</xdr:colOff>
      <xdr:row>141</xdr:row>
      <xdr:rowOff>28575</xdr:rowOff>
    </xdr:from>
    <xdr:to>
      <xdr:col>21</xdr:col>
      <xdr:colOff>637561</xdr:colOff>
      <xdr:row>166</xdr:row>
      <xdr:rowOff>161373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125075" y="24203025"/>
          <a:ext cx="4914286" cy="44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175</xdr:row>
      <xdr:rowOff>0</xdr:rowOff>
    </xdr:from>
    <xdr:to>
      <xdr:col>14</xdr:col>
      <xdr:colOff>246590</xdr:colOff>
      <xdr:row>192</xdr:row>
      <xdr:rowOff>9159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1600" y="30003750"/>
          <a:ext cx="8476190" cy="2923809"/>
        </a:xfrm>
        <a:prstGeom prst="rect">
          <a:avLst/>
        </a:prstGeom>
      </xdr:spPr>
    </xdr:pic>
    <xdr:clientData/>
  </xdr:twoCellAnchor>
  <xdr:twoCellAnchor editAs="oneCell">
    <xdr:from>
      <xdr:col>14</xdr:col>
      <xdr:colOff>228600</xdr:colOff>
      <xdr:row>170</xdr:row>
      <xdr:rowOff>76200</xdr:rowOff>
    </xdr:from>
    <xdr:to>
      <xdr:col>30</xdr:col>
      <xdr:colOff>122467</xdr:colOff>
      <xdr:row>197</xdr:row>
      <xdr:rowOff>170859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829800" y="29222700"/>
          <a:ext cx="10866667" cy="47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197</xdr:row>
      <xdr:rowOff>57150</xdr:rowOff>
    </xdr:from>
    <xdr:to>
      <xdr:col>16</xdr:col>
      <xdr:colOff>93967</xdr:colOff>
      <xdr:row>212</xdr:row>
      <xdr:rowOff>37781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00100" y="33832800"/>
          <a:ext cx="10266667" cy="25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220</xdr:row>
      <xdr:rowOff>0</xdr:rowOff>
    </xdr:from>
    <xdr:to>
      <xdr:col>19</xdr:col>
      <xdr:colOff>341400</xdr:colOff>
      <xdr:row>256</xdr:row>
      <xdr:rowOff>65895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71600" y="37719000"/>
          <a:ext cx="12000000" cy="62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262</xdr:row>
      <xdr:rowOff>0</xdr:rowOff>
    </xdr:from>
    <xdr:to>
      <xdr:col>22</xdr:col>
      <xdr:colOff>569714</xdr:colOff>
      <xdr:row>274</xdr:row>
      <xdr:rowOff>18790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71600" y="44919900"/>
          <a:ext cx="14285714" cy="20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277</xdr:row>
      <xdr:rowOff>0</xdr:rowOff>
    </xdr:from>
    <xdr:to>
      <xdr:col>19</xdr:col>
      <xdr:colOff>400050</xdr:colOff>
      <xdr:row>347</xdr:row>
      <xdr:rowOff>76200</xdr:rowOff>
    </xdr:to>
    <xdr:pic>
      <xdr:nvPicPr>
        <xdr:cNvPr id="16" name="图片 15" descr="https://img-blog.csdnimg.cn/direct/93027a7026c34654ae7495bdf2f51775.png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7400" y="47491650"/>
          <a:ext cx="11372850" cy="1207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438150</xdr:colOff>
      <xdr:row>22</xdr:row>
      <xdr:rowOff>19050</xdr:rowOff>
    </xdr:from>
    <xdr:to>
      <xdr:col>23</xdr:col>
      <xdr:colOff>664540</xdr:colOff>
      <xdr:row>53</xdr:row>
      <xdr:rowOff>56481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8150" y="3810000"/>
          <a:ext cx="17676190" cy="53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371475</xdr:colOff>
      <xdr:row>60</xdr:row>
      <xdr:rowOff>47625</xdr:rowOff>
    </xdr:from>
    <xdr:to>
      <xdr:col>10</xdr:col>
      <xdr:colOff>399065</xdr:colOff>
      <xdr:row>90</xdr:row>
      <xdr:rowOff>56506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7275" y="10439400"/>
          <a:ext cx="7876190" cy="515238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60</xdr:row>
      <xdr:rowOff>0</xdr:rowOff>
    </xdr:from>
    <xdr:to>
      <xdr:col>23</xdr:col>
      <xdr:colOff>37067</xdr:colOff>
      <xdr:row>92</xdr:row>
      <xdr:rowOff>151695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220200" y="10391775"/>
          <a:ext cx="8266667" cy="5638095"/>
        </a:xfrm>
        <a:prstGeom prst="rect">
          <a:avLst/>
        </a:prstGeom>
      </xdr:spPr>
    </xdr:pic>
    <xdr:clientData/>
  </xdr:twoCellAnchor>
  <xdr:twoCellAnchor editAs="oneCell">
    <xdr:from>
      <xdr:col>11</xdr:col>
      <xdr:colOff>561975</xdr:colOff>
      <xdr:row>102</xdr:row>
      <xdr:rowOff>104775</xdr:rowOff>
    </xdr:from>
    <xdr:to>
      <xdr:col>22</xdr:col>
      <xdr:colOff>389603</xdr:colOff>
      <xdr:row>107</xdr:row>
      <xdr:rowOff>142763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82175" y="17697450"/>
          <a:ext cx="7371428" cy="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161925</xdr:rowOff>
    </xdr:from>
    <xdr:to>
      <xdr:col>11</xdr:col>
      <xdr:colOff>341790</xdr:colOff>
      <xdr:row>135</xdr:row>
      <xdr:rowOff>37301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16897350"/>
          <a:ext cx="8876190" cy="6390476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108</xdr:row>
      <xdr:rowOff>133350</xdr:rowOff>
    </xdr:from>
    <xdr:to>
      <xdr:col>22</xdr:col>
      <xdr:colOff>446774</xdr:colOff>
      <xdr:row>126</xdr:row>
      <xdr:rowOff>9155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01250" y="18754725"/>
          <a:ext cx="7209524" cy="296190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20</xdr:col>
      <xdr:colOff>103133</xdr:colOff>
      <xdr:row>32</xdr:row>
      <xdr:rowOff>75526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171450"/>
          <a:ext cx="13133333" cy="53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8</xdr:col>
      <xdr:colOff>570914</xdr:colOff>
      <xdr:row>46</xdr:row>
      <xdr:rowOff>75976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1600" y="6172200"/>
          <a:ext cx="4685714" cy="179047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35</xdr:row>
      <xdr:rowOff>0</xdr:rowOff>
    </xdr:from>
    <xdr:to>
      <xdr:col>23</xdr:col>
      <xdr:colOff>227543</xdr:colOff>
      <xdr:row>67</xdr:row>
      <xdr:rowOff>113600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43800" y="6000750"/>
          <a:ext cx="8457143" cy="560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638175</xdr:colOff>
      <xdr:row>7</xdr:row>
      <xdr:rowOff>19050</xdr:rowOff>
    </xdr:from>
    <xdr:to>
      <xdr:col>10</xdr:col>
      <xdr:colOff>646927</xdr:colOff>
      <xdr:row>44</xdr:row>
      <xdr:rowOff>170619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3975" y="1219200"/>
          <a:ext cx="6180952" cy="664761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1714500</xdr:colOff>
      <xdr:row>20</xdr:row>
      <xdr:rowOff>123825</xdr:rowOff>
    </xdr:from>
    <xdr:to>
      <xdr:col>4</xdr:col>
      <xdr:colOff>151912</xdr:colOff>
      <xdr:row>31</xdr:row>
      <xdr:rowOff>104542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50" y="5438775"/>
          <a:ext cx="3904762" cy="1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419100</xdr:colOff>
      <xdr:row>31</xdr:row>
      <xdr:rowOff>76200</xdr:rowOff>
    </xdr:from>
    <xdr:to>
      <xdr:col>5</xdr:col>
      <xdr:colOff>4113295</xdr:colOff>
      <xdr:row>42</xdr:row>
      <xdr:rowOff>123583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9100" y="7277100"/>
          <a:ext cx="12038095" cy="193333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14</xdr:row>
      <xdr:rowOff>22225</xdr:rowOff>
    </xdr:from>
    <xdr:to>
      <xdr:col>2</xdr:col>
      <xdr:colOff>1262697</xdr:colOff>
      <xdr:row>35</xdr:row>
      <xdr:rowOff>31042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61275"/>
          <a:ext cx="5748972" cy="3609267"/>
        </a:xfrm>
        <a:prstGeom prst="rect">
          <a:avLst/>
        </a:prstGeom>
      </xdr:spPr>
    </xdr:pic>
    <xdr:clientData/>
  </xdr:twoCellAnchor>
  <xdr:twoCellAnchor editAs="oneCell">
    <xdr:from>
      <xdr:col>1</xdr:col>
      <xdr:colOff>3194685</xdr:colOff>
      <xdr:row>20</xdr:row>
      <xdr:rowOff>98425</xdr:rowOff>
    </xdr:from>
    <xdr:to>
      <xdr:col>2</xdr:col>
      <xdr:colOff>2444115</xdr:colOff>
      <xdr:row>32</xdr:row>
      <xdr:rowOff>12065</xdr:rowOff>
    </xdr:to>
    <xdr:pic>
      <xdr:nvPicPr>
        <xdr:cNvPr id="3" name="图片 2" descr="W波形"/>
        <xdr:cNvPicPr>
          <a:picLocks noChangeAspect="1"/>
        </xdr:cNvPicPr>
      </xdr:nvPicPr>
      <xdr:blipFill>
        <a:blip xmlns:r="http://schemas.openxmlformats.org/officeDocument/2006/relationships" r:embed="rId2"/>
        <a:srcRect l="12874" r="4583"/>
        <a:stretch>
          <a:fillRect/>
        </a:stretch>
      </xdr:blipFill>
      <xdr:spPr>
        <a:xfrm>
          <a:off x="3632835" y="8766175"/>
          <a:ext cx="3297555" cy="1971040"/>
        </a:xfrm>
        <a:prstGeom prst="rect">
          <a:avLst/>
        </a:prstGeom>
      </xdr:spPr>
    </xdr:pic>
    <xdr:clientData/>
  </xdr:twoCellAnchor>
  <xdr:twoCellAnchor editAs="oneCell">
    <xdr:from>
      <xdr:col>4</xdr:col>
      <xdr:colOff>395605</xdr:colOff>
      <xdr:row>7</xdr:row>
      <xdr:rowOff>67945</xdr:rowOff>
    </xdr:from>
    <xdr:to>
      <xdr:col>4</xdr:col>
      <xdr:colOff>3443605</xdr:colOff>
      <xdr:row>16</xdr:row>
      <xdr:rowOff>121920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63830" y="4859020"/>
          <a:ext cx="3048000" cy="324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2666999</xdr:colOff>
      <xdr:row>11</xdr:row>
      <xdr:rowOff>429895</xdr:rowOff>
    </xdr:from>
    <xdr:to>
      <xdr:col>15</xdr:col>
      <xdr:colOff>105111</xdr:colOff>
      <xdr:row>59</xdr:row>
      <xdr:rowOff>39483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135224" y="7040245"/>
          <a:ext cx="11037570" cy="972513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1236849</xdr:colOff>
      <xdr:row>3</xdr:row>
      <xdr:rowOff>521073</xdr:rowOff>
    </xdr:from>
    <xdr:to>
      <xdr:col>5</xdr:col>
      <xdr:colOff>2288241</xdr:colOff>
      <xdr:row>6</xdr:row>
      <xdr:rowOff>258855</xdr:rowOff>
    </xdr:to>
    <xdr:pic>
      <xdr:nvPicPr>
        <xdr:cNvPr id="9" name="图片 8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84408" y="1025338"/>
          <a:ext cx="1051392" cy="4679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605120</xdr:colOff>
      <xdr:row>3</xdr:row>
      <xdr:rowOff>179295</xdr:rowOff>
    </xdr:from>
    <xdr:to>
      <xdr:col>20</xdr:col>
      <xdr:colOff>640509</xdr:colOff>
      <xdr:row>3</xdr:row>
      <xdr:rowOff>760247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73885" y="862854"/>
          <a:ext cx="8238095" cy="580952"/>
        </a:xfrm>
        <a:prstGeom prst="rect">
          <a:avLst/>
        </a:prstGeom>
      </xdr:spPr>
    </xdr:pic>
    <xdr:clientData/>
  </xdr:twoCellAnchor>
  <xdr:twoCellAnchor editAs="oneCell">
    <xdr:from>
      <xdr:col>8</xdr:col>
      <xdr:colOff>224118</xdr:colOff>
      <xdr:row>4</xdr:row>
      <xdr:rowOff>627530</xdr:rowOff>
    </xdr:from>
    <xdr:to>
      <xdr:col>12</xdr:col>
      <xdr:colOff>32740</xdr:colOff>
      <xdr:row>4</xdr:row>
      <xdr:rowOff>1103720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16265" y="2678206"/>
          <a:ext cx="2542857" cy="476190"/>
        </a:xfrm>
        <a:prstGeom prst="rect">
          <a:avLst/>
        </a:prstGeom>
      </xdr:spPr>
    </xdr:pic>
    <xdr:clientData/>
  </xdr:twoCellAnchor>
  <xdr:twoCellAnchor editAs="oneCell">
    <xdr:from>
      <xdr:col>12</xdr:col>
      <xdr:colOff>437029</xdr:colOff>
      <xdr:row>4</xdr:row>
      <xdr:rowOff>481853</xdr:rowOff>
    </xdr:from>
    <xdr:to>
      <xdr:col>22</xdr:col>
      <xdr:colOff>268108</xdr:colOff>
      <xdr:row>4</xdr:row>
      <xdr:rowOff>1167567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263411" y="2532529"/>
          <a:ext cx="6666667" cy="685714"/>
        </a:xfrm>
        <a:prstGeom prst="rect">
          <a:avLst/>
        </a:prstGeom>
      </xdr:spPr>
    </xdr:pic>
    <xdr:clientData/>
  </xdr:twoCellAnchor>
  <xdr:twoCellAnchor editAs="oneCell">
    <xdr:from>
      <xdr:col>8</xdr:col>
      <xdr:colOff>33618</xdr:colOff>
      <xdr:row>5</xdr:row>
      <xdr:rowOff>145677</xdr:rowOff>
    </xdr:from>
    <xdr:to>
      <xdr:col>18</xdr:col>
      <xdr:colOff>169458</xdr:colOff>
      <xdr:row>5</xdr:row>
      <xdr:rowOff>574248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25765" y="4101353"/>
          <a:ext cx="6971428" cy="428571"/>
        </a:xfrm>
        <a:prstGeom prst="rect">
          <a:avLst/>
        </a:prstGeom>
      </xdr:spPr>
    </xdr:pic>
    <xdr:clientData/>
  </xdr:twoCellAnchor>
  <xdr:twoCellAnchor editAs="oneCell">
    <xdr:from>
      <xdr:col>11</xdr:col>
      <xdr:colOff>291353</xdr:colOff>
      <xdr:row>5</xdr:row>
      <xdr:rowOff>918883</xdr:rowOff>
    </xdr:from>
    <xdr:to>
      <xdr:col>17</xdr:col>
      <xdr:colOff>370952</xdr:colOff>
      <xdr:row>6</xdr:row>
      <xdr:rowOff>457072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434177" y="4874559"/>
          <a:ext cx="4180952" cy="10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627530</xdr:colOff>
      <xdr:row>0</xdr:row>
      <xdr:rowOff>56030</xdr:rowOff>
    </xdr:from>
    <xdr:to>
      <xdr:col>14</xdr:col>
      <xdr:colOff>499761</xdr:colOff>
      <xdr:row>3</xdr:row>
      <xdr:rowOff>181995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212736" y="56030"/>
          <a:ext cx="4657143" cy="80952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493867</xdr:colOff>
      <xdr:row>41</xdr:row>
      <xdr:rowOff>84836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466667" cy="711428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638175</xdr:colOff>
      <xdr:row>6</xdr:row>
      <xdr:rowOff>95250</xdr:rowOff>
    </xdr:from>
    <xdr:to>
      <xdr:col>8</xdr:col>
      <xdr:colOff>447019</xdr:colOff>
      <xdr:row>17</xdr:row>
      <xdr:rowOff>171205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8175" y="438150"/>
          <a:ext cx="5247619" cy="1961905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571500</xdr:colOff>
      <xdr:row>6</xdr:row>
      <xdr:rowOff>76200</xdr:rowOff>
    </xdr:from>
    <xdr:to>
      <xdr:col>14</xdr:col>
      <xdr:colOff>104319</xdr:colOff>
      <xdr:row>29</xdr:row>
      <xdr:rowOff>132850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3700" y="590550"/>
          <a:ext cx="3647619" cy="40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409575</xdr:colOff>
      <xdr:row>7</xdr:row>
      <xdr:rowOff>47625</xdr:rowOff>
    </xdr:from>
    <xdr:to>
      <xdr:col>26</xdr:col>
      <xdr:colOff>160927</xdr:colOff>
      <xdr:row>24</xdr:row>
      <xdr:rowOff>56784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34550" y="904875"/>
          <a:ext cx="7980952" cy="2923809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28</xdr:row>
      <xdr:rowOff>9525</xdr:rowOff>
    </xdr:from>
    <xdr:to>
      <xdr:col>22</xdr:col>
      <xdr:colOff>599405</xdr:colOff>
      <xdr:row>38</xdr:row>
      <xdr:rowOff>133120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48875" y="4638675"/>
          <a:ext cx="5361905" cy="18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10</xdr:col>
      <xdr:colOff>94467</xdr:colOff>
      <xdr:row>64</xdr:row>
      <xdr:rowOff>37388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9575" y="5314950"/>
          <a:ext cx="6266667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609600</xdr:colOff>
      <xdr:row>66</xdr:row>
      <xdr:rowOff>9525</xdr:rowOff>
    </xdr:from>
    <xdr:to>
      <xdr:col>22</xdr:col>
      <xdr:colOff>293514</xdr:colOff>
      <xdr:row>113</xdr:row>
      <xdr:rowOff>132327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9175" y="11325225"/>
          <a:ext cx="14085714" cy="81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7</xdr:col>
      <xdr:colOff>418619</xdr:colOff>
      <xdr:row>160</xdr:row>
      <xdr:rowOff>103862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5375" y="20231100"/>
          <a:ext cx="3847619" cy="73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447675</xdr:colOff>
      <xdr:row>123</xdr:row>
      <xdr:rowOff>133350</xdr:rowOff>
    </xdr:from>
    <xdr:to>
      <xdr:col>9</xdr:col>
      <xdr:colOff>466294</xdr:colOff>
      <xdr:row>140</xdr:row>
      <xdr:rowOff>94890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14650" y="21221700"/>
          <a:ext cx="3447619" cy="28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162</xdr:row>
      <xdr:rowOff>47625</xdr:rowOff>
    </xdr:from>
    <xdr:to>
      <xdr:col>7</xdr:col>
      <xdr:colOff>361499</xdr:colOff>
      <xdr:row>183</xdr:row>
      <xdr:rowOff>132889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76350" y="27822525"/>
          <a:ext cx="3609524" cy="36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187</xdr:row>
      <xdr:rowOff>0</xdr:rowOff>
    </xdr:from>
    <xdr:to>
      <xdr:col>22</xdr:col>
      <xdr:colOff>122095</xdr:colOff>
      <xdr:row>210</xdr:row>
      <xdr:rowOff>151888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95375" y="32061150"/>
          <a:ext cx="13838095" cy="40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123825</xdr:colOff>
      <xdr:row>208</xdr:row>
      <xdr:rowOff>104775</xdr:rowOff>
    </xdr:from>
    <xdr:to>
      <xdr:col>22</xdr:col>
      <xdr:colOff>370673</xdr:colOff>
      <xdr:row>217</xdr:row>
      <xdr:rowOff>114106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763000" y="35766375"/>
          <a:ext cx="6419048" cy="1552381"/>
        </a:xfrm>
        <a:prstGeom prst="rect">
          <a:avLst/>
        </a:prstGeom>
      </xdr:spPr>
    </xdr:pic>
    <xdr:clientData/>
  </xdr:twoCellAnchor>
  <xdr:twoCellAnchor editAs="oneCell">
    <xdr:from>
      <xdr:col>22</xdr:col>
      <xdr:colOff>200025</xdr:colOff>
      <xdr:row>189</xdr:row>
      <xdr:rowOff>57150</xdr:rowOff>
    </xdr:from>
    <xdr:to>
      <xdr:col>27</xdr:col>
      <xdr:colOff>209120</xdr:colOff>
      <xdr:row>204</xdr:row>
      <xdr:rowOff>85400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011400" y="32461200"/>
          <a:ext cx="3438095" cy="2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352425</xdr:colOff>
      <xdr:row>161</xdr:row>
      <xdr:rowOff>142875</xdr:rowOff>
    </xdr:from>
    <xdr:to>
      <xdr:col>14</xdr:col>
      <xdr:colOff>447149</xdr:colOff>
      <xdr:row>186</xdr:row>
      <xdr:rowOff>18530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62600" y="27746325"/>
          <a:ext cx="4209524" cy="4161905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162</xdr:row>
      <xdr:rowOff>66675</xdr:rowOff>
    </xdr:from>
    <xdr:to>
      <xdr:col>20</xdr:col>
      <xdr:colOff>475771</xdr:colOff>
      <xdr:row>183</xdr:row>
      <xdr:rowOff>142415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086975" y="27841575"/>
          <a:ext cx="3828571" cy="3676190"/>
        </a:xfrm>
        <a:prstGeom prst="rect">
          <a:avLst/>
        </a:prstGeom>
      </xdr:spPr>
    </xdr:pic>
    <xdr:clientData/>
  </xdr:twoCellAnchor>
  <xdr:twoCellAnchor editAs="oneCell">
    <xdr:from>
      <xdr:col>19</xdr:col>
      <xdr:colOff>477115</xdr:colOff>
      <xdr:row>161</xdr:row>
      <xdr:rowOff>105641</xdr:rowOff>
    </xdr:from>
    <xdr:to>
      <xdr:col>24</xdr:col>
      <xdr:colOff>371474</xdr:colOff>
      <xdr:row>183</xdr:row>
      <xdr:rowOff>105641</xdr:rowOff>
    </xdr:to>
    <xdr:pic>
      <xdr:nvPicPr>
        <xdr:cNvPr id="28" name="图片 27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31090" y="27709091"/>
          <a:ext cx="3323359" cy="3771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535997</xdr:colOff>
      <xdr:row>162</xdr:row>
      <xdr:rowOff>43296</xdr:rowOff>
    </xdr:from>
    <xdr:to>
      <xdr:col>28</xdr:col>
      <xdr:colOff>516521</xdr:colOff>
      <xdr:row>185</xdr:row>
      <xdr:rowOff>23755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033172" y="27818196"/>
          <a:ext cx="3409524" cy="392380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enku.csdn.net/answer/3d870d1b14a94e42b781a4b8f1be3f96" TargetMode="Externa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123"/>
  <sheetViews>
    <sheetView topLeftCell="A42" zoomScaleNormal="100" workbookViewId="0">
      <selection activeCell="G36" sqref="G36"/>
    </sheetView>
  </sheetViews>
  <sheetFormatPr defaultRowHeight="13.5"/>
  <sheetData>
    <row r="1" spans="1:3">
      <c r="A1" s="1" t="s">
        <v>0</v>
      </c>
    </row>
    <row r="3" spans="1:3">
      <c r="A3" t="s">
        <v>11</v>
      </c>
      <c r="B3" t="s">
        <v>1</v>
      </c>
    </row>
    <row r="4" spans="1:3">
      <c r="B4" t="s">
        <v>2</v>
      </c>
    </row>
    <row r="5" spans="1:3">
      <c r="B5" t="s">
        <v>3</v>
      </c>
    </row>
    <row r="6" spans="1:3">
      <c r="B6" t="s">
        <v>4</v>
      </c>
    </row>
    <row r="7" spans="1:3">
      <c r="B7" t="s">
        <v>5</v>
      </c>
    </row>
    <row r="9" spans="1:3">
      <c r="B9" t="s">
        <v>6</v>
      </c>
    </row>
    <row r="10" spans="1:3">
      <c r="B10" t="s">
        <v>7</v>
      </c>
    </row>
    <row r="11" spans="1:3">
      <c r="B11" t="s">
        <v>8</v>
      </c>
    </row>
    <row r="12" spans="1:3">
      <c r="B12" t="s">
        <v>9</v>
      </c>
    </row>
    <row r="13" spans="1:3">
      <c r="B13" t="s">
        <v>10</v>
      </c>
    </row>
    <row r="16" spans="1:3">
      <c r="B16" t="s">
        <v>14</v>
      </c>
      <c r="C16" t="s">
        <v>15</v>
      </c>
    </row>
    <row r="17" spans="2:8">
      <c r="B17" t="s">
        <v>12</v>
      </c>
      <c r="C17" t="s">
        <v>13</v>
      </c>
    </row>
    <row r="18" spans="2:8">
      <c r="B18" t="s">
        <v>16</v>
      </c>
      <c r="C18" t="s">
        <v>17</v>
      </c>
    </row>
    <row r="19" spans="2:8">
      <c r="B19" t="s">
        <v>18</v>
      </c>
      <c r="C19" t="s">
        <v>19</v>
      </c>
      <c r="E19">
        <v>5</v>
      </c>
      <c r="F19">
        <f>E19/0.005</f>
        <v>1000</v>
      </c>
    </row>
    <row r="20" spans="2:8">
      <c r="E20">
        <v>0.1</v>
      </c>
      <c r="F20">
        <f>E20/0.005</f>
        <v>20</v>
      </c>
    </row>
    <row r="21" spans="2:8">
      <c r="E21">
        <v>2</v>
      </c>
      <c r="F21">
        <v>400</v>
      </c>
    </row>
    <row r="30" spans="2:8">
      <c r="H30">
        <v>64</v>
      </c>
    </row>
    <row r="36" spans="2:2">
      <c r="B36" s="12" t="s">
        <v>279</v>
      </c>
    </row>
    <row r="51" spans="2:22">
      <c r="S51" t="s">
        <v>282</v>
      </c>
      <c r="U51" t="s">
        <v>283</v>
      </c>
      <c r="V51" t="s">
        <v>284</v>
      </c>
    </row>
    <row r="52" spans="2:22">
      <c r="T52">
        <v>20000</v>
      </c>
      <c r="U52">
        <f>HEX2DEC(T52)</f>
        <v>131072</v>
      </c>
      <c r="V52">
        <f>U52/1024</f>
        <v>128</v>
      </c>
    </row>
    <row r="53" spans="2:22">
      <c r="T53">
        <v>100000</v>
      </c>
      <c r="U53">
        <f>HEX2DEC(T53)</f>
        <v>1048576</v>
      </c>
      <c r="V53">
        <f>U53/1024</f>
        <v>1024</v>
      </c>
    </row>
    <row r="54" spans="2:22">
      <c r="T54">
        <v>6250</v>
      </c>
      <c r="U54">
        <f>HEX2DEC(T54)</f>
        <v>25168</v>
      </c>
      <c r="V54">
        <f>U54/1024</f>
        <v>24.578125</v>
      </c>
    </row>
    <row r="55" spans="2:22">
      <c r="T55">
        <v>18000</v>
      </c>
      <c r="U55">
        <f>HEX2DEC(T55)</f>
        <v>98304</v>
      </c>
      <c r="V55">
        <f>U55/1024</f>
        <v>96</v>
      </c>
    </row>
    <row r="56" spans="2:22">
      <c r="T56" t="s">
        <v>285</v>
      </c>
      <c r="U56">
        <f>HEX2DEC(T56)</f>
        <v>420</v>
      </c>
      <c r="V56">
        <f>U56/1024</f>
        <v>0.41015625</v>
      </c>
    </row>
    <row r="57" spans="2:22">
      <c r="K57" t="s">
        <v>20</v>
      </c>
      <c r="L57">
        <v>46</v>
      </c>
    </row>
    <row r="60" spans="2:22">
      <c r="K60" s="12" t="s">
        <v>279</v>
      </c>
      <c r="L60" s="12"/>
    </row>
    <row r="62" spans="2:22">
      <c r="B62" s="12" t="s">
        <v>279</v>
      </c>
    </row>
    <row r="123" spans="3:5">
      <c r="C123" t="s">
        <v>263</v>
      </c>
      <c r="E123" t="s">
        <v>264</v>
      </c>
    </row>
  </sheetData>
  <phoneticPr fontId="2" type="noConversion"/>
  <hyperlinks>
    <hyperlink ref="A1" r:id="rId1" display="https://wenku.csdn.net/answer/3d870d1b14a94e42b781a4b8f1be3f96"/>
  </hyperlinks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S23" sqref="S23"/>
    </sheetView>
  </sheetViews>
  <sheetFormatPr defaultRowHeight="13.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188"/>
  <sheetViews>
    <sheetView topLeftCell="E1" zoomScaleNormal="100" workbookViewId="0">
      <selection activeCell="Z27" sqref="Z27"/>
    </sheetView>
  </sheetViews>
  <sheetFormatPr defaultRowHeight="13.5"/>
  <cols>
    <col min="1" max="1" width="5.375" customWidth="1"/>
    <col min="9" max="9" width="9" style="12"/>
    <col min="14" max="14" width="9" style="12"/>
  </cols>
  <sheetData>
    <row r="1" spans="1:16" s="40" customFormat="1">
      <c r="A1" s="40" t="s">
        <v>306</v>
      </c>
      <c r="B1" s="41" t="s">
        <v>307</v>
      </c>
      <c r="C1" s="41"/>
      <c r="D1" s="41"/>
      <c r="E1" s="41"/>
      <c r="F1" s="41"/>
      <c r="G1" s="41"/>
      <c r="H1" s="41"/>
      <c r="I1" s="41"/>
      <c r="J1" s="41"/>
      <c r="K1" s="41"/>
      <c r="L1" s="41"/>
    </row>
    <row r="2" spans="1:16" s="40" customFormat="1">
      <c r="B2" s="41" t="s">
        <v>308</v>
      </c>
      <c r="C2" s="41"/>
      <c r="D2" s="41"/>
      <c r="E2" s="41"/>
      <c r="F2" s="41"/>
      <c r="G2" s="41"/>
      <c r="H2" s="41"/>
      <c r="I2" s="41"/>
      <c r="J2" s="41"/>
      <c r="K2" s="41"/>
      <c r="L2" s="41"/>
    </row>
    <row r="3" spans="1:16" s="40" customFormat="1">
      <c r="B3" s="41"/>
      <c r="C3" s="41" t="s">
        <v>311</v>
      </c>
      <c r="D3" s="41"/>
      <c r="E3" s="41"/>
      <c r="F3" s="41"/>
      <c r="G3" s="41"/>
      <c r="H3" s="41"/>
      <c r="I3" s="41"/>
      <c r="J3" s="41"/>
      <c r="K3" s="41"/>
      <c r="L3" s="41"/>
    </row>
    <row r="4" spans="1:16" s="40" customFormat="1">
      <c r="B4" s="41"/>
      <c r="C4" s="41" t="s">
        <v>309</v>
      </c>
      <c r="D4" s="41"/>
      <c r="E4" s="41"/>
      <c r="F4" s="41"/>
      <c r="G4" s="41"/>
      <c r="H4" s="41"/>
      <c r="I4" s="41"/>
      <c r="J4" s="41"/>
      <c r="K4" s="41"/>
      <c r="L4" s="41"/>
    </row>
    <row r="5" spans="1:16" s="40" customFormat="1">
      <c r="B5" s="40" t="s">
        <v>310</v>
      </c>
      <c r="C5" s="41" t="s">
        <v>312</v>
      </c>
    </row>
    <row r="6" spans="1:16" s="12" customFormat="1">
      <c r="B6" s="12" t="s">
        <v>303</v>
      </c>
      <c r="J6" s="12" t="s">
        <v>304</v>
      </c>
      <c r="P6" s="12" t="s">
        <v>305</v>
      </c>
    </row>
    <row r="24" spans="2:16">
      <c r="B24" t="s">
        <v>315</v>
      </c>
      <c r="C24" t="s">
        <v>316</v>
      </c>
      <c r="D24" t="s">
        <v>317</v>
      </c>
    </row>
    <row r="25" spans="2:16">
      <c r="C25" t="s">
        <v>318</v>
      </c>
      <c r="D25" t="s">
        <v>319</v>
      </c>
    </row>
    <row r="26" spans="2:16">
      <c r="C26" t="s">
        <v>320</v>
      </c>
      <c r="D26" t="s">
        <v>321</v>
      </c>
      <c r="P26" t="s">
        <v>313</v>
      </c>
    </row>
    <row r="41" spans="16:16">
      <c r="P41" t="s">
        <v>314</v>
      </c>
    </row>
    <row r="158" spans="11:23">
      <c r="Q158" t="s">
        <v>342</v>
      </c>
      <c r="W158" t="s">
        <v>343</v>
      </c>
    </row>
    <row r="160" spans="11:23">
      <c r="K160" t="s">
        <v>341</v>
      </c>
    </row>
    <row r="188" spans="24:24">
      <c r="X188" t="s">
        <v>340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28" sqref="O28"/>
    </sheetView>
  </sheetViews>
  <sheetFormatPr defaultRowHeight="13.5"/>
  <sheetData/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60"/>
  <sheetViews>
    <sheetView topLeftCell="B1" zoomScale="115" zoomScaleNormal="115" workbookViewId="0">
      <selection activeCell="F23" sqref="F23"/>
    </sheetView>
  </sheetViews>
  <sheetFormatPr defaultRowHeight="13.5"/>
  <cols>
    <col min="4" max="4" width="21.125" customWidth="1"/>
    <col min="6" max="6" width="83" customWidth="1"/>
    <col min="7" max="7" width="46.5" bestFit="1" customWidth="1"/>
  </cols>
  <sheetData>
    <row r="3" spans="2:8">
      <c r="B3" s="8"/>
      <c r="C3" s="10"/>
      <c r="D3" s="8"/>
      <c r="E3" s="8"/>
      <c r="F3" s="8"/>
      <c r="G3" s="8"/>
    </row>
    <row r="4" spans="2:8">
      <c r="B4" s="2">
        <v>1</v>
      </c>
      <c r="C4" s="5" t="s">
        <v>70</v>
      </c>
      <c r="D4" s="2" t="s">
        <v>275</v>
      </c>
      <c r="E4" s="8" t="s">
        <v>36</v>
      </c>
      <c r="F4" s="8" t="s">
        <v>68</v>
      </c>
      <c r="G4" s="8" t="s">
        <v>67</v>
      </c>
      <c r="H4" s="9">
        <v>4</v>
      </c>
    </row>
    <row r="5" spans="2:8">
      <c r="B5" s="7">
        <v>2</v>
      </c>
      <c r="C5" s="5"/>
      <c r="D5" s="2" t="s">
        <v>38</v>
      </c>
      <c r="E5" s="8" t="s">
        <v>36</v>
      </c>
      <c r="F5" s="8" t="s">
        <v>37</v>
      </c>
      <c r="G5" s="8"/>
    </row>
    <row r="6" spans="2:8" ht="25.5">
      <c r="B6" s="3">
        <v>3</v>
      </c>
      <c r="C6" s="5" t="s">
        <v>71</v>
      </c>
      <c r="D6" s="2" t="s">
        <v>117</v>
      </c>
      <c r="E6" s="8" t="s">
        <v>36</v>
      </c>
      <c r="F6" s="8" t="s">
        <v>57</v>
      </c>
      <c r="G6" s="8"/>
    </row>
    <row r="7" spans="2:8">
      <c r="B7" s="2">
        <v>4</v>
      </c>
      <c r="C7" s="5"/>
      <c r="D7" s="2" t="s">
        <v>39</v>
      </c>
      <c r="E7" s="8" t="s">
        <v>41</v>
      </c>
      <c r="F7" s="8" t="s">
        <v>40</v>
      </c>
      <c r="G7" s="8"/>
    </row>
    <row r="8" spans="2:8" ht="25.5">
      <c r="B8" s="2">
        <v>5</v>
      </c>
      <c r="C8" s="5"/>
      <c r="D8" s="2" t="s">
        <v>42</v>
      </c>
      <c r="E8" s="8" t="s">
        <v>36</v>
      </c>
      <c r="F8" s="8" t="s">
        <v>45</v>
      </c>
      <c r="G8" s="8"/>
    </row>
    <row r="9" spans="2:8">
      <c r="B9" s="2">
        <v>6</v>
      </c>
      <c r="C9" s="5" t="s">
        <v>72</v>
      </c>
      <c r="D9" s="2" t="s">
        <v>118</v>
      </c>
      <c r="E9" s="8" t="s">
        <v>43</v>
      </c>
      <c r="F9" s="8" t="s">
        <v>44</v>
      </c>
      <c r="G9" s="8"/>
    </row>
    <row r="10" spans="2:8">
      <c r="B10" s="2">
        <v>7</v>
      </c>
      <c r="C10" s="5" t="s">
        <v>73</v>
      </c>
      <c r="D10" s="2" t="s">
        <v>273</v>
      </c>
      <c r="E10" s="8" t="s">
        <v>43</v>
      </c>
      <c r="F10" s="8" t="s">
        <v>46</v>
      </c>
      <c r="G10" s="8" t="s">
        <v>281</v>
      </c>
      <c r="H10">
        <v>1.5</v>
      </c>
    </row>
    <row r="11" spans="2:8">
      <c r="B11" s="7">
        <v>8</v>
      </c>
      <c r="C11" s="5"/>
      <c r="D11" s="2" t="s">
        <v>65</v>
      </c>
      <c r="E11" s="8" t="s">
        <v>43</v>
      </c>
      <c r="F11" s="8"/>
      <c r="G11" s="8"/>
    </row>
    <row r="12" spans="2:8">
      <c r="B12" s="7">
        <v>9</v>
      </c>
      <c r="C12" s="5"/>
      <c r="D12" s="2" t="s">
        <v>47</v>
      </c>
      <c r="E12" s="8" t="s">
        <v>43</v>
      </c>
      <c r="F12" s="8"/>
      <c r="G12" s="8"/>
    </row>
    <row r="13" spans="2:8">
      <c r="B13" s="2">
        <v>10</v>
      </c>
      <c r="C13" s="5" t="s">
        <v>71</v>
      </c>
      <c r="D13" s="2" t="s">
        <v>280</v>
      </c>
      <c r="E13" s="8" t="s">
        <v>43</v>
      </c>
      <c r="F13" s="8" t="s">
        <v>48</v>
      </c>
      <c r="G13" s="8"/>
    </row>
    <row r="14" spans="2:8">
      <c r="B14" s="2">
        <v>11</v>
      </c>
      <c r="C14" s="5"/>
      <c r="D14" s="2" t="s">
        <v>49</v>
      </c>
      <c r="E14" s="8"/>
      <c r="F14" s="8" t="s">
        <v>50</v>
      </c>
      <c r="G14" s="8"/>
    </row>
    <row r="15" spans="2:8">
      <c r="B15" s="2">
        <v>12</v>
      </c>
      <c r="C15" s="5"/>
      <c r="D15" s="2" t="s">
        <v>51</v>
      </c>
      <c r="E15" s="8"/>
      <c r="F15" s="8" t="s">
        <v>52</v>
      </c>
      <c r="G15" s="8"/>
    </row>
    <row r="16" spans="2:8" ht="25.5">
      <c r="B16" s="2">
        <v>13</v>
      </c>
      <c r="C16" s="5"/>
      <c r="D16" s="2" t="s">
        <v>53</v>
      </c>
      <c r="E16" s="8"/>
      <c r="F16" s="8" t="s">
        <v>54</v>
      </c>
      <c r="G16" s="8"/>
    </row>
    <row r="17" spans="2:7">
      <c r="B17" s="2">
        <v>14</v>
      </c>
      <c r="C17" s="5"/>
      <c r="D17" s="8"/>
      <c r="E17" s="8"/>
      <c r="F17" s="8"/>
      <c r="G17" s="8"/>
    </row>
    <row r="18" spans="2:7">
      <c r="B18" s="2">
        <v>15</v>
      </c>
      <c r="C18" s="5" t="s">
        <v>74</v>
      </c>
      <c r="D18" s="2" t="s">
        <v>115</v>
      </c>
      <c r="E18" s="8" t="s">
        <v>43</v>
      </c>
      <c r="F18" s="8" t="s">
        <v>55</v>
      </c>
      <c r="G18" s="8"/>
    </row>
    <row r="19" spans="2:7">
      <c r="B19" s="2">
        <v>16</v>
      </c>
      <c r="C19" s="5" t="s">
        <v>69</v>
      </c>
      <c r="D19" s="2" t="s">
        <v>274</v>
      </c>
      <c r="E19" s="8" t="s">
        <v>43</v>
      </c>
      <c r="F19" s="8" t="s">
        <v>56</v>
      </c>
      <c r="G19" s="8"/>
    </row>
    <row r="20" spans="2:7">
      <c r="B20" s="7">
        <v>17</v>
      </c>
      <c r="C20" s="5"/>
      <c r="D20" s="2" t="s">
        <v>277</v>
      </c>
      <c r="E20" s="8" t="s">
        <v>43</v>
      </c>
      <c r="F20" s="8"/>
      <c r="G20" s="8"/>
    </row>
    <row r="21" spans="2:7" ht="24.75">
      <c r="B21" s="2">
        <v>18</v>
      </c>
      <c r="C21" s="5"/>
      <c r="D21" s="3" t="s">
        <v>21</v>
      </c>
      <c r="E21" s="8"/>
      <c r="F21" s="8"/>
      <c r="G21" s="8"/>
    </row>
    <row r="22" spans="2:7">
      <c r="B22" s="2">
        <v>19</v>
      </c>
      <c r="C22" s="5"/>
      <c r="D22" s="4" t="s">
        <v>22</v>
      </c>
      <c r="E22" s="8"/>
      <c r="F22" s="8"/>
      <c r="G22" s="8"/>
    </row>
    <row r="23" spans="2:7">
      <c r="B23" s="2">
        <v>20</v>
      </c>
      <c r="C23" s="5"/>
      <c r="D23" s="4" t="s">
        <v>23</v>
      </c>
      <c r="E23" s="8"/>
      <c r="F23" s="8"/>
      <c r="G23" s="8"/>
    </row>
    <row r="24" spans="2:7">
      <c r="B24" s="2">
        <v>21</v>
      </c>
      <c r="C24" s="5"/>
      <c r="D24" s="4" t="s">
        <v>24</v>
      </c>
      <c r="E24" s="8"/>
      <c r="F24" s="8"/>
      <c r="G24" s="8"/>
    </row>
    <row r="25" spans="2:7">
      <c r="B25" s="2">
        <v>22</v>
      </c>
      <c r="C25" s="5"/>
      <c r="D25" s="4" t="s">
        <v>25</v>
      </c>
      <c r="E25" s="8"/>
      <c r="F25" s="8"/>
      <c r="G25" s="8"/>
    </row>
    <row r="26" spans="2:7">
      <c r="B26" s="2">
        <v>23</v>
      </c>
      <c r="C26" s="5"/>
      <c r="D26" s="3" t="s">
        <v>26</v>
      </c>
      <c r="E26" s="8"/>
      <c r="F26" s="8"/>
      <c r="G26" s="8"/>
    </row>
    <row r="27" spans="2:7" ht="24.75">
      <c r="B27" s="2">
        <v>24</v>
      </c>
      <c r="C27" s="5"/>
      <c r="D27" s="3" t="s">
        <v>27</v>
      </c>
      <c r="E27" s="8"/>
      <c r="F27" s="8"/>
      <c r="G27" s="8"/>
    </row>
    <row r="28" spans="2:7">
      <c r="B28" s="2">
        <v>25</v>
      </c>
      <c r="C28" s="5"/>
      <c r="D28" s="8"/>
      <c r="E28" s="8"/>
      <c r="F28" s="8"/>
      <c r="G28" s="8"/>
    </row>
    <row r="29" spans="2:7">
      <c r="B29" s="2">
        <v>26</v>
      </c>
      <c r="C29" s="5"/>
      <c r="D29" s="8"/>
      <c r="E29" s="8"/>
      <c r="F29" s="8"/>
      <c r="G29" s="8"/>
    </row>
    <row r="30" spans="2:7">
      <c r="B30" s="2">
        <v>27</v>
      </c>
      <c r="C30" s="5"/>
      <c r="D30" s="4" t="s">
        <v>28</v>
      </c>
      <c r="E30" s="8"/>
      <c r="F30" s="8"/>
      <c r="G30" s="8"/>
    </row>
    <row r="31" spans="2:7">
      <c r="B31" s="2">
        <v>28</v>
      </c>
      <c r="C31" s="5"/>
      <c r="D31" s="4" t="s">
        <v>29</v>
      </c>
      <c r="E31" s="8"/>
      <c r="F31" s="8"/>
      <c r="G31" s="8"/>
    </row>
    <row r="32" spans="2:7">
      <c r="B32" s="2">
        <v>29</v>
      </c>
      <c r="C32" s="5"/>
      <c r="D32" s="4" t="s">
        <v>30</v>
      </c>
      <c r="E32" s="8"/>
      <c r="F32" s="8"/>
      <c r="G32" s="8"/>
    </row>
    <row r="33" spans="2:10">
      <c r="B33" s="2">
        <v>30</v>
      </c>
      <c r="C33" s="5"/>
      <c r="D33" s="4" t="s">
        <v>31</v>
      </c>
      <c r="E33" s="8"/>
      <c r="F33" s="8"/>
      <c r="G33" s="8"/>
    </row>
    <row r="34" spans="2:10">
      <c r="B34" s="2">
        <v>31</v>
      </c>
      <c r="C34" s="5"/>
      <c r="D34" s="2" t="s">
        <v>58</v>
      </c>
      <c r="E34" s="8" t="s">
        <v>64</v>
      </c>
      <c r="F34" s="8"/>
      <c r="G34" s="8"/>
    </row>
    <row r="35" spans="2:10">
      <c r="B35" s="2">
        <v>32</v>
      </c>
      <c r="C35" s="5"/>
      <c r="D35" s="2" t="s">
        <v>49</v>
      </c>
      <c r="E35" s="8" t="s">
        <v>63</v>
      </c>
      <c r="F35" s="8"/>
      <c r="G35" s="8"/>
    </row>
    <row r="36" spans="2:10">
      <c r="B36" s="6">
        <v>33</v>
      </c>
      <c r="C36" s="11"/>
      <c r="D36" s="2" t="s">
        <v>66</v>
      </c>
      <c r="E36" s="8"/>
      <c r="F36" s="8" t="s">
        <v>59</v>
      </c>
      <c r="G36" s="8"/>
    </row>
    <row r="37" spans="2:10">
      <c r="B37" s="2">
        <v>34</v>
      </c>
      <c r="C37" s="5" t="s">
        <v>70</v>
      </c>
      <c r="D37" s="2" t="s">
        <v>116</v>
      </c>
      <c r="E37" s="8" t="s">
        <v>36</v>
      </c>
      <c r="F37" s="8" t="s">
        <v>60</v>
      </c>
      <c r="G37" s="8"/>
    </row>
    <row r="38" spans="2:10">
      <c r="B38" s="2">
        <v>35</v>
      </c>
      <c r="C38" s="5" t="s">
        <v>70</v>
      </c>
      <c r="D38" s="2" t="s">
        <v>178</v>
      </c>
      <c r="E38" s="8" t="s">
        <v>43</v>
      </c>
      <c r="F38" s="8" t="s">
        <v>61</v>
      </c>
      <c r="G38" s="8"/>
      <c r="H38">
        <v>0.1</v>
      </c>
      <c r="I38" t="s">
        <v>265</v>
      </c>
    </row>
    <row r="39" spans="2:10">
      <c r="B39" s="2">
        <v>36</v>
      </c>
      <c r="C39" s="5" t="s">
        <v>75</v>
      </c>
      <c r="D39" s="2" t="s">
        <v>179</v>
      </c>
      <c r="E39" s="8" t="s">
        <v>43</v>
      </c>
      <c r="F39" s="8" t="s">
        <v>62</v>
      </c>
      <c r="G39" s="8"/>
      <c r="H39">
        <v>0.1</v>
      </c>
    </row>
    <row r="40" spans="2:10">
      <c r="B40" s="2">
        <v>37</v>
      </c>
      <c r="C40" s="5"/>
      <c r="D40" s="4" t="s">
        <v>32</v>
      </c>
      <c r="E40" s="8"/>
      <c r="F40" s="8"/>
      <c r="G40" s="8"/>
    </row>
    <row r="41" spans="2:10">
      <c r="B41" s="2">
        <v>38</v>
      </c>
      <c r="C41" s="5"/>
      <c r="D41" s="4" t="s">
        <v>33</v>
      </c>
      <c r="E41" s="8"/>
      <c r="F41" s="8"/>
      <c r="G41" s="8"/>
    </row>
    <row r="42" spans="2:10">
      <c r="B42" s="2">
        <v>39</v>
      </c>
      <c r="C42" s="5"/>
      <c r="D42" s="4" t="s">
        <v>34</v>
      </c>
      <c r="E42" s="8"/>
      <c r="F42" s="8"/>
      <c r="G42" s="8"/>
    </row>
    <row r="43" spans="2:10">
      <c r="B43" s="2">
        <v>40</v>
      </c>
      <c r="C43" s="5"/>
      <c r="D43" s="4" t="s">
        <v>35</v>
      </c>
      <c r="E43" s="8"/>
      <c r="F43" s="8"/>
      <c r="G43" s="8"/>
    </row>
    <row r="46" spans="2:10">
      <c r="H46" t="s">
        <v>266</v>
      </c>
      <c r="I46">
        <v>250</v>
      </c>
      <c r="J46">
        <v>25</v>
      </c>
    </row>
    <row r="47" spans="2:10">
      <c r="B47" t="s">
        <v>215</v>
      </c>
      <c r="C47" t="s">
        <v>216</v>
      </c>
      <c r="D47" t="s">
        <v>219</v>
      </c>
      <c r="H47" t="s">
        <v>267</v>
      </c>
      <c r="I47" t="s">
        <v>268</v>
      </c>
      <c r="J47">
        <v>0.1</v>
      </c>
    </row>
    <row r="48" spans="2:10" ht="17.25">
      <c r="B48" t="s">
        <v>180</v>
      </c>
      <c r="C48" t="s">
        <v>193</v>
      </c>
      <c r="D48" s="25" t="s">
        <v>206</v>
      </c>
      <c r="F48" s="26" t="s">
        <v>218</v>
      </c>
    </row>
    <row r="49" spans="2:9" ht="17.25">
      <c r="B49" t="s">
        <v>181</v>
      </c>
      <c r="C49" t="s">
        <v>195</v>
      </c>
      <c r="D49" s="25" t="s">
        <v>204</v>
      </c>
      <c r="F49" s="26"/>
    </row>
    <row r="50" spans="2:9" ht="17.25">
      <c r="B50" t="s">
        <v>182</v>
      </c>
      <c r="C50" t="s">
        <v>197</v>
      </c>
      <c r="D50" s="25" t="s">
        <v>202</v>
      </c>
    </row>
    <row r="51" spans="2:9" ht="17.25">
      <c r="B51" t="s">
        <v>183</v>
      </c>
      <c r="C51" t="s">
        <v>199</v>
      </c>
      <c r="D51" s="25" t="s">
        <v>200</v>
      </c>
      <c r="H51" t="s">
        <v>271</v>
      </c>
      <c r="I51" t="s">
        <v>272</v>
      </c>
    </row>
    <row r="52" spans="2:9" ht="17.25">
      <c r="B52" t="s">
        <v>184</v>
      </c>
      <c r="C52" t="s">
        <v>201</v>
      </c>
      <c r="D52" s="25" t="s">
        <v>198</v>
      </c>
      <c r="H52" t="s">
        <v>269</v>
      </c>
      <c r="I52" t="s">
        <v>270</v>
      </c>
    </row>
    <row r="53" spans="2:9" ht="17.25">
      <c r="B53" t="s">
        <v>185</v>
      </c>
      <c r="C53" t="s">
        <v>203</v>
      </c>
      <c r="D53" s="25" t="s">
        <v>196</v>
      </c>
    </row>
    <row r="54" spans="2:9" ht="17.25">
      <c r="B54" t="s">
        <v>186</v>
      </c>
      <c r="C54" t="s">
        <v>205</v>
      </c>
      <c r="D54" s="25" t="s">
        <v>194</v>
      </c>
    </row>
    <row r="55" spans="2:9" ht="17.25">
      <c r="B55" t="s">
        <v>187</v>
      </c>
      <c r="C55" t="s">
        <v>207</v>
      </c>
      <c r="D55" s="25" t="s">
        <v>192</v>
      </c>
    </row>
    <row r="57" spans="2:9" ht="17.25">
      <c r="B57" t="s">
        <v>188</v>
      </c>
      <c r="C57" t="s">
        <v>209</v>
      </c>
      <c r="D57" s="25" t="s">
        <v>212</v>
      </c>
    </row>
    <row r="58" spans="2:9" ht="17.25">
      <c r="B58" t="s">
        <v>189</v>
      </c>
      <c r="C58" t="s">
        <v>211</v>
      </c>
      <c r="D58" s="25" t="s">
        <v>210</v>
      </c>
    </row>
    <row r="59" spans="2:9" ht="17.25">
      <c r="B59" t="s">
        <v>190</v>
      </c>
      <c r="C59" t="s">
        <v>213</v>
      </c>
      <c r="D59" s="25" t="s">
        <v>208</v>
      </c>
    </row>
    <row r="60" spans="2:9" ht="15">
      <c r="B60" t="s">
        <v>191</v>
      </c>
      <c r="C60" t="s">
        <v>214</v>
      </c>
      <c r="F60" s="26" t="s">
        <v>217</v>
      </c>
    </row>
  </sheetData>
  <autoFilter ref="B3:H43"/>
  <phoneticPr fontId="2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M363"/>
  <sheetViews>
    <sheetView topLeftCell="A102" workbookViewId="0">
      <selection activeCell="N138" sqref="N138"/>
    </sheetView>
  </sheetViews>
  <sheetFormatPr defaultRowHeight="13.5"/>
  <sheetData>
    <row r="3" spans="13:13">
      <c r="M3" t="s">
        <v>77</v>
      </c>
    </row>
    <row r="38" spans="1:1">
      <c r="A38" t="s">
        <v>76</v>
      </c>
    </row>
    <row r="113" spans="1:1">
      <c r="A113" t="s">
        <v>78</v>
      </c>
    </row>
    <row r="143" spans="1:2">
      <c r="A143" t="s">
        <v>79</v>
      </c>
    </row>
    <row r="144" spans="1:2">
      <c r="B144" t="s">
        <v>82</v>
      </c>
    </row>
    <row r="145" spans="2:2">
      <c r="B145" t="s">
        <v>83</v>
      </c>
    </row>
    <row r="171" spans="1:4">
      <c r="B171" t="s">
        <v>80</v>
      </c>
      <c r="D171" t="s">
        <v>81</v>
      </c>
    </row>
    <row r="173" spans="1:4">
      <c r="A173" t="s">
        <v>84</v>
      </c>
    </row>
    <row r="218" spans="1:1">
      <c r="A218" t="s">
        <v>85</v>
      </c>
    </row>
    <row r="259" spans="2:2">
      <c r="B259" t="s">
        <v>92</v>
      </c>
    </row>
    <row r="260" spans="2:2">
      <c r="B260" t="s">
        <v>93</v>
      </c>
    </row>
    <row r="355" spans="4:6" ht="15">
      <c r="E355" s="18" t="s">
        <v>328</v>
      </c>
    </row>
    <row r="356" spans="4:6" ht="15">
      <c r="D356" t="s">
        <v>324</v>
      </c>
      <c r="E356" s="18" t="s">
        <v>327</v>
      </c>
    </row>
    <row r="357" spans="4:6" ht="15">
      <c r="F357" s="42" t="s">
        <v>322</v>
      </c>
    </row>
    <row r="358" spans="4:6" ht="15">
      <c r="F358" s="18"/>
    </row>
    <row r="359" spans="4:6">
      <c r="D359" t="s">
        <v>325</v>
      </c>
      <c r="E359" t="s">
        <v>326</v>
      </c>
    </row>
    <row r="360" spans="4:6">
      <c r="F360" t="s">
        <v>323</v>
      </c>
    </row>
    <row r="363" spans="4:6" ht="15">
      <c r="E363" s="28" t="s">
        <v>329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W32"/>
  <sheetViews>
    <sheetView workbookViewId="0">
      <selection activeCell="H15" sqref="H15"/>
    </sheetView>
  </sheetViews>
  <sheetFormatPr defaultRowHeight="13.5"/>
  <sheetData>
    <row r="3" spans="2:16">
      <c r="B3" t="s">
        <v>112</v>
      </c>
    </row>
    <row r="4" spans="2:16">
      <c r="D4" t="s">
        <v>109</v>
      </c>
    </row>
    <row r="5" spans="2:16">
      <c r="B5" t="s">
        <v>110</v>
      </c>
    </row>
    <row r="6" spans="2:16">
      <c r="C6" t="s">
        <v>111</v>
      </c>
    </row>
    <row r="8" spans="2:16" ht="15">
      <c r="B8" s="18" t="s">
        <v>114</v>
      </c>
    </row>
    <row r="9" spans="2:16" ht="15">
      <c r="C9" s="17" t="s">
        <v>113</v>
      </c>
    </row>
    <row r="15" spans="2:16" ht="15">
      <c r="B15" s="28" t="s">
        <v>235</v>
      </c>
      <c r="J15" s="12"/>
      <c r="K15" s="12"/>
      <c r="L15" s="12"/>
      <c r="M15" s="12"/>
      <c r="N15" s="12"/>
      <c r="O15" s="12"/>
      <c r="P15" s="12"/>
    </row>
    <row r="16" spans="2:16" ht="15">
      <c r="B16" s="29" t="s">
        <v>236</v>
      </c>
      <c r="J16" s="30" t="s">
        <v>241</v>
      </c>
      <c r="K16" s="12"/>
      <c r="L16" s="12"/>
      <c r="M16" s="12"/>
      <c r="N16" s="12"/>
      <c r="O16" s="12"/>
      <c r="P16" s="12"/>
    </row>
    <row r="17" spans="2:23" ht="15">
      <c r="B17" s="29" t="s">
        <v>237</v>
      </c>
      <c r="J17" s="31" t="s">
        <v>236</v>
      </c>
      <c r="K17" s="12"/>
      <c r="L17" s="12"/>
      <c r="M17" s="12"/>
      <c r="N17" s="12"/>
      <c r="O17" s="12"/>
      <c r="P17" s="12"/>
    </row>
    <row r="18" spans="2:23" ht="15">
      <c r="B18" s="29" t="s">
        <v>238</v>
      </c>
      <c r="J18" s="31" t="s">
        <v>242</v>
      </c>
      <c r="K18" s="12"/>
      <c r="L18" s="12"/>
      <c r="M18" s="12"/>
      <c r="N18" s="12"/>
      <c r="O18" s="12"/>
      <c r="P18" s="12"/>
    </row>
    <row r="19" spans="2:23" ht="15">
      <c r="B19" s="29" t="s">
        <v>239</v>
      </c>
      <c r="J19" s="31" t="s">
        <v>240</v>
      </c>
      <c r="K19" s="12"/>
      <c r="L19" s="12"/>
      <c r="M19" s="12"/>
      <c r="N19" s="12"/>
      <c r="O19" s="12"/>
      <c r="P19" s="12"/>
    </row>
    <row r="20" spans="2:23" ht="15">
      <c r="B20" s="29" t="s">
        <v>240</v>
      </c>
    </row>
    <row r="21" spans="2:23" ht="15">
      <c r="J21" s="32" t="s">
        <v>243</v>
      </c>
      <c r="K21" s="33"/>
      <c r="L21" s="33"/>
      <c r="M21" s="33"/>
      <c r="N21" s="33"/>
      <c r="O21" s="33"/>
      <c r="P21" s="33"/>
      <c r="Q21" s="33"/>
      <c r="R21" s="34" t="s">
        <v>249</v>
      </c>
      <c r="S21" s="33"/>
      <c r="T21" s="33"/>
      <c r="U21" s="33"/>
      <c r="V21" s="33"/>
      <c r="W21" s="33"/>
    </row>
    <row r="22" spans="2:23" ht="15">
      <c r="J22" s="35" t="s">
        <v>236</v>
      </c>
      <c r="K22" s="33"/>
      <c r="L22" s="33"/>
      <c r="M22" s="33"/>
      <c r="N22" s="33"/>
      <c r="O22" s="33"/>
      <c r="P22" s="33"/>
      <c r="Q22" s="33"/>
      <c r="R22" s="35" t="s">
        <v>236</v>
      </c>
      <c r="S22" s="33"/>
      <c r="T22" s="33"/>
      <c r="U22" s="33"/>
      <c r="V22" s="33"/>
      <c r="W22" s="33"/>
    </row>
    <row r="23" spans="2:23" ht="15">
      <c r="B23" s="29" t="s">
        <v>256</v>
      </c>
      <c r="J23" s="35" t="s">
        <v>244</v>
      </c>
      <c r="K23" s="33"/>
      <c r="L23" s="33"/>
      <c r="M23" s="33"/>
      <c r="N23" s="33"/>
      <c r="O23" s="33"/>
      <c r="P23" s="33"/>
      <c r="Q23" s="33"/>
      <c r="R23" s="35" t="s">
        <v>250</v>
      </c>
      <c r="S23" s="33"/>
      <c r="T23" s="33"/>
      <c r="U23" s="33"/>
      <c r="V23" s="33"/>
      <c r="W23" s="33"/>
    </row>
    <row r="24" spans="2:23" ht="15">
      <c r="B24" s="29" t="s">
        <v>257</v>
      </c>
      <c r="J24" s="35" t="s">
        <v>245</v>
      </c>
      <c r="K24" s="33"/>
      <c r="L24" s="33"/>
      <c r="M24" s="33"/>
      <c r="N24" s="33"/>
      <c r="O24" s="33"/>
      <c r="P24" s="33"/>
      <c r="Q24" s="33"/>
      <c r="R24" s="36"/>
      <c r="S24" s="33"/>
      <c r="T24" s="33"/>
      <c r="U24" s="33"/>
      <c r="V24" s="33"/>
      <c r="W24" s="33"/>
    </row>
    <row r="25" spans="2:23" ht="15">
      <c r="J25" s="35" t="s">
        <v>246</v>
      </c>
      <c r="K25" s="33"/>
      <c r="L25" s="33"/>
      <c r="M25" s="33"/>
      <c r="N25" s="33"/>
      <c r="O25" s="33"/>
      <c r="P25" s="33"/>
      <c r="Q25" s="33"/>
      <c r="R25" s="37" t="s">
        <v>251</v>
      </c>
      <c r="S25" s="33"/>
      <c r="T25" s="33"/>
      <c r="U25" s="33"/>
      <c r="V25" s="33"/>
      <c r="W25" s="33"/>
    </row>
    <row r="26" spans="2:23" ht="15">
      <c r="J26" s="35" t="s">
        <v>247</v>
      </c>
      <c r="K26" s="33"/>
      <c r="L26" s="33"/>
      <c r="M26" s="33"/>
      <c r="N26" s="33"/>
      <c r="O26" s="33"/>
      <c r="P26" s="33"/>
      <c r="Q26" s="33"/>
      <c r="R26" s="35" t="s">
        <v>252</v>
      </c>
      <c r="S26" s="33"/>
      <c r="T26" s="33"/>
      <c r="U26" s="33"/>
      <c r="V26" s="33"/>
      <c r="W26" s="33"/>
    </row>
    <row r="27" spans="2:23" ht="15">
      <c r="J27" s="35" t="s">
        <v>248</v>
      </c>
      <c r="K27" s="33"/>
      <c r="L27" s="33"/>
      <c r="M27" s="33"/>
      <c r="N27" s="33"/>
      <c r="O27" s="33"/>
      <c r="P27" s="33"/>
      <c r="Q27" s="33"/>
      <c r="R27" s="35" t="s">
        <v>253</v>
      </c>
      <c r="S27" s="33"/>
      <c r="T27" s="33"/>
      <c r="U27" s="33"/>
      <c r="V27" s="33"/>
      <c r="W27" s="33"/>
    </row>
    <row r="28" spans="2:23" ht="15">
      <c r="J28" s="35" t="s">
        <v>240</v>
      </c>
      <c r="K28" s="33"/>
      <c r="L28" s="33"/>
      <c r="M28" s="33"/>
      <c r="N28" s="33"/>
      <c r="O28" s="33"/>
      <c r="P28" s="33"/>
      <c r="Q28" s="33"/>
      <c r="R28" s="35" t="s">
        <v>254</v>
      </c>
      <c r="S28" s="33"/>
      <c r="T28" s="33"/>
      <c r="U28" s="33"/>
      <c r="V28" s="33"/>
      <c r="W28" s="33"/>
    </row>
    <row r="29" spans="2:23" ht="15">
      <c r="J29" s="33"/>
      <c r="K29" s="33"/>
      <c r="L29" s="33"/>
      <c r="M29" s="33"/>
      <c r="N29" s="33"/>
      <c r="O29" s="33"/>
      <c r="P29" s="33"/>
      <c r="Q29" s="33"/>
      <c r="R29" s="35" t="s">
        <v>255</v>
      </c>
      <c r="S29" s="33"/>
      <c r="T29" s="33"/>
      <c r="U29" s="33"/>
      <c r="V29" s="33"/>
      <c r="W29" s="33"/>
    </row>
    <row r="30" spans="2:23" ht="15">
      <c r="J30" s="33"/>
      <c r="K30" s="33"/>
      <c r="L30" s="33"/>
      <c r="M30" s="33"/>
      <c r="N30" s="33"/>
      <c r="O30" s="33"/>
      <c r="P30" s="33"/>
      <c r="Q30" s="33"/>
      <c r="R30" s="35" t="s">
        <v>248</v>
      </c>
      <c r="S30" s="33"/>
      <c r="T30" s="33"/>
      <c r="U30" s="33"/>
      <c r="V30" s="33"/>
      <c r="W30" s="33"/>
    </row>
    <row r="31" spans="2:23" ht="15">
      <c r="J31" s="33"/>
      <c r="K31" s="33"/>
      <c r="L31" s="33"/>
      <c r="M31" s="33"/>
      <c r="N31" s="33"/>
      <c r="O31" s="33"/>
      <c r="P31" s="33"/>
      <c r="Q31" s="33"/>
      <c r="R31" s="35" t="s">
        <v>240</v>
      </c>
      <c r="S31" s="33"/>
      <c r="T31" s="33"/>
      <c r="U31" s="33"/>
      <c r="V31" s="33"/>
      <c r="W31" s="33"/>
    </row>
    <row r="32" spans="2:23">
      <c r="J32" s="33"/>
      <c r="K32" s="33"/>
      <c r="L32" s="33"/>
      <c r="M32" s="33"/>
      <c r="N32" s="33"/>
      <c r="O32" s="33"/>
      <c r="P32" s="33"/>
      <c r="Q32" s="33"/>
      <c r="R32" s="33"/>
      <c r="S32" s="33"/>
      <c r="T32" s="33"/>
      <c r="U32" s="33"/>
      <c r="V32" s="33"/>
      <c r="W32" s="33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60"/>
  <sheetViews>
    <sheetView topLeftCell="D97" workbookViewId="0">
      <selection activeCell="M130" sqref="M130"/>
    </sheetView>
  </sheetViews>
  <sheetFormatPr defaultRowHeight="13.5"/>
  <cols>
    <col min="8" max="8" width="18.625" customWidth="1"/>
    <col min="9" max="9" width="21.375" customWidth="1"/>
  </cols>
  <sheetData>
    <row r="3" spans="2:10">
      <c r="B3" t="s">
        <v>220</v>
      </c>
      <c r="H3" t="s">
        <v>227</v>
      </c>
      <c r="I3" t="s">
        <v>228</v>
      </c>
    </row>
    <row r="4" spans="2:10">
      <c r="C4" t="s">
        <v>221</v>
      </c>
      <c r="I4" t="s">
        <v>108</v>
      </c>
    </row>
    <row r="5" spans="2:10">
      <c r="D5" t="s">
        <v>233</v>
      </c>
      <c r="I5" t="s">
        <v>107</v>
      </c>
    </row>
    <row r="6" spans="2:10">
      <c r="I6" t="s">
        <v>232</v>
      </c>
    </row>
    <row r="7" spans="2:10">
      <c r="D7" t="s">
        <v>222</v>
      </c>
      <c r="H7" t="s">
        <v>231</v>
      </c>
      <c r="I7" t="s">
        <v>224</v>
      </c>
      <c r="J7" t="s">
        <v>226</v>
      </c>
    </row>
    <row r="8" spans="2:10">
      <c r="E8" t="s">
        <v>223</v>
      </c>
      <c r="I8" t="s">
        <v>229</v>
      </c>
      <c r="J8" t="s">
        <v>230</v>
      </c>
    </row>
    <row r="9" spans="2:10">
      <c r="I9" t="s">
        <v>225</v>
      </c>
    </row>
    <row r="16" spans="2:10" ht="15">
      <c r="B16" s="12" t="s">
        <v>258</v>
      </c>
      <c r="D16" s="18" t="s">
        <v>260</v>
      </c>
    </row>
    <row r="17" spans="2:4">
      <c r="B17" s="12" t="s">
        <v>259</v>
      </c>
      <c r="D17" t="s">
        <v>262</v>
      </c>
    </row>
    <row r="58" spans="2:2" ht="15.75">
      <c r="B58" s="43" t="s">
        <v>330</v>
      </c>
    </row>
    <row r="59" spans="2:2" ht="15.75">
      <c r="B59" s="43" t="s">
        <v>331</v>
      </c>
    </row>
    <row r="60" spans="2:2" ht="15.75">
      <c r="B60" s="43" t="s">
        <v>332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55" workbookViewId="0">
      <selection activeCell="V31" sqref="V31"/>
    </sheetView>
  </sheetViews>
  <sheetFormatPr defaultRowHeight="13.5"/>
  <sheetData/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U28"/>
  <sheetViews>
    <sheetView workbookViewId="0">
      <selection activeCell="K21" sqref="K21"/>
    </sheetView>
  </sheetViews>
  <sheetFormatPr defaultRowHeight="13.5"/>
  <cols>
    <col min="16" max="16" width="19.25" bestFit="1" customWidth="1"/>
  </cols>
  <sheetData>
    <row r="2" spans="2:19">
      <c r="B2" t="s">
        <v>86</v>
      </c>
    </row>
    <row r="3" spans="2:19">
      <c r="B3" t="s">
        <v>87</v>
      </c>
      <c r="M3" t="s">
        <v>288</v>
      </c>
      <c r="S3" t="s">
        <v>289</v>
      </c>
    </row>
    <row r="4" spans="2:19" ht="15">
      <c r="B4" t="s">
        <v>90</v>
      </c>
      <c r="C4" t="s">
        <v>88</v>
      </c>
      <c r="M4" s="18" t="s">
        <v>286</v>
      </c>
      <c r="S4" s="18" t="s">
        <v>287</v>
      </c>
    </row>
    <row r="5" spans="2:19" ht="15">
      <c r="B5" t="s">
        <v>91</v>
      </c>
      <c r="C5" t="s">
        <v>89</v>
      </c>
      <c r="M5" s="18"/>
      <c r="S5" s="18"/>
    </row>
    <row r="6" spans="2:19" ht="15">
      <c r="S6" s="29" t="s">
        <v>290</v>
      </c>
    </row>
    <row r="7" spans="2:19" ht="15">
      <c r="M7" s="18" t="s">
        <v>299</v>
      </c>
      <c r="S7" s="18" t="s">
        <v>291</v>
      </c>
    </row>
    <row r="8" spans="2:19" ht="15">
      <c r="M8" s="18"/>
    </row>
    <row r="9" spans="2:19" ht="15">
      <c r="M9" s="18"/>
    </row>
    <row r="10" spans="2:19" ht="15">
      <c r="M10" s="18"/>
    </row>
    <row r="11" spans="2:19" ht="15">
      <c r="M11" s="18"/>
    </row>
    <row r="12" spans="2:19" ht="15">
      <c r="M12" s="18"/>
    </row>
    <row r="13" spans="2:19" ht="15">
      <c r="M13" s="18"/>
    </row>
    <row r="14" spans="2:19" ht="15">
      <c r="M14" s="18"/>
    </row>
    <row r="16" spans="2:19">
      <c r="M16" s="12" t="s">
        <v>293</v>
      </c>
      <c r="N16" s="12" t="s">
        <v>294</v>
      </c>
      <c r="O16" s="12" t="s">
        <v>295</v>
      </c>
      <c r="P16" s="12" t="s">
        <v>296</v>
      </c>
    </row>
    <row r="17" spans="13:21">
      <c r="M17" s="12">
        <v>3</v>
      </c>
      <c r="N17" s="12">
        <v>2</v>
      </c>
      <c r="O17" s="12">
        <v>1</v>
      </c>
      <c r="P17" s="12">
        <v>2</v>
      </c>
    </row>
    <row r="18" spans="13:21">
      <c r="M18" s="12">
        <v>6</v>
      </c>
      <c r="N18" s="12">
        <v>3</v>
      </c>
      <c r="O18" s="12">
        <v>0</v>
      </c>
      <c r="P18" s="12">
        <v>3</v>
      </c>
    </row>
    <row r="19" spans="13:21">
      <c r="M19" s="12">
        <v>7</v>
      </c>
      <c r="N19" s="12">
        <v>2</v>
      </c>
      <c r="O19" s="12">
        <v>0</v>
      </c>
      <c r="P19" s="12">
        <v>1</v>
      </c>
    </row>
    <row r="20" spans="13:21">
      <c r="M20" s="12"/>
      <c r="N20" s="12"/>
      <c r="O20" s="12"/>
      <c r="P20" s="12"/>
    </row>
    <row r="21" spans="13:21">
      <c r="M21" s="12" t="s">
        <v>292</v>
      </c>
      <c r="N21" s="12"/>
      <c r="O21" s="12"/>
      <c r="P21" s="12"/>
    </row>
    <row r="23" spans="13:21">
      <c r="M23" s="12" t="s">
        <v>86</v>
      </c>
      <c r="N23" s="12"/>
    </row>
    <row r="28" spans="13:21" ht="15">
      <c r="M28" t="s">
        <v>297</v>
      </c>
      <c r="P28" s="18" t="s">
        <v>298</v>
      </c>
      <c r="U28">
        <v>15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F45"/>
  <sheetViews>
    <sheetView workbookViewId="0">
      <selection activeCell="F20" sqref="F20"/>
    </sheetView>
  </sheetViews>
  <sheetFormatPr defaultRowHeight="13.5"/>
  <cols>
    <col min="2" max="2" width="2.5" bestFit="1" customWidth="1"/>
    <col min="3" max="3" width="17.25" customWidth="1"/>
    <col min="4" max="4" width="71.75" customWidth="1"/>
    <col min="6" max="6" width="56.625" customWidth="1"/>
  </cols>
  <sheetData>
    <row r="1" spans="1:6" ht="121.5">
      <c r="A1" s="15" t="s">
        <v>101</v>
      </c>
      <c r="B1" s="14"/>
      <c r="C1" s="14"/>
      <c r="D1" s="13" t="s">
        <v>120</v>
      </c>
      <c r="F1" s="16" t="s">
        <v>121</v>
      </c>
    </row>
    <row r="2" spans="1:6">
      <c r="A2" s="14"/>
      <c r="B2" s="14">
        <v>1</v>
      </c>
      <c r="C2" s="14" t="s">
        <v>94</v>
      </c>
      <c r="D2" s="14"/>
    </row>
    <row r="3" spans="1:6">
      <c r="A3" s="14"/>
      <c r="B3" s="14">
        <v>2</v>
      </c>
      <c r="C3" s="14">
        <v>0</v>
      </c>
      <c r="D3" s="14"/>
    </row>
    <row r="4" spans="1:6">
      <c r="A4" s="14"/>
      <c r="B4" s="14">
        <v>3</v>
      </c>
      <c r="C4" s="14">
        <v>0</v>
      </c>
      <c r="D4" s="14"/>
    </row>
    <row r="5" spans="1:6">
      <c r="A5" s="14"/>
      <c r="B5" s="14">
        <v>4</v>
      </c>
      <c r="C5" s="14" t="s">
        <v>95</v>
      </c>
      <c r="D5" s="14"/>
    </row>
    <row r="6" spans="1:6">
      <c r="A6" s="14"/>
      <c r="B6" s="14">
        <v>5</v>
      </c>
      <c r="C6" s="14" t="s">
        <v>96</v>
      </c>
      <c r="D6" s="14"/>
    </row>
    <row r="7" spans="1:6">
      <c r="A7" s="14"/>
      <c r="B7" s="14">
        <v>6</v>
      </c>
      <c r="C7" s="14" t="s">
        <v>97</v>
      </c>
      <c r="D7" s="14" t="s">
        <v>335</v>
      </c>
    </row>
    <row r="8" spans="1:6">
      <c r="A8" s="14"/>
      <c r="B8" s="14">
        <v>7</v>
      </c>
      <c r="C8" s="14" t="s">
        <v>98</v>
      </c>
      <c r="D8" s="14"/>
    </row>
    <row r="9" spans="1:6">
      <c r="A9" s="14"/>
      <c r="B9" s="14">
        <v>8</v>
      </c>
      <c r="C9" s="14" t="s">
        <v>100</v>
      </c>
      <c r="D9" s="14" t="s">
        <v>333</v>
      </c>
      <c r="F9" t="s">
        <v>276</v>
      </c>
    </row>
    <row r="10" spans="1:6">
      <c r="A10" s="14"/>
      <c r="B10" s="14">
        <v>9</v>
      </c>
      <c r="C10" s="14" t="s">
        <v>99</v>
      </c>
      <c r="D10" s="14"/>
    </row>
    <row r="11" spans="1:6" ht="54">
      <c r="A11" t="s">
        <v>102</v>
      </c>
      <c r="D11" s="16" t="s">
        <v>103</v>
      </c>
    </row>
    <row r="12" spans="1:6">
      <c r="B12" s="14">
        <v>1</v>
      </c>
      <c r="C12" t="s">
        <v>104</v>
      </c>
    </row>
    <row r="13" spans="1:6">
      <c r="B13" s="14">
        <v>2</v>
      </c>
      <c r="C13" t="s">
        <v>105</v>
      </c>
    </row>
    <row r="14" spans="1:6">
      <c r="B14" s="14">
        <v>3</v>
      </c>
      <c r="C14" t="s">
        <v>106</v>
      </c>
    </row>
    <row r="15" spans="1:6">
      <c r="B15" s="14">
        <v>4</v>
      </c>
      <c r="C15" t="s">
        <v>108</v>
      </c>
      <c r="D15">
        <v>0</v>
      </c>
    </row>
    <row r="16" spans="1:6">
      <c r="B16" s="14">
        <v>5</v>
      </c>
      <c r="C16" t="s">
        <v>107</v>
      </c>
    </row>
    <row r="21" spans="3:3">
      <c r="C21" t="s">
        <v>119</v>
      </c>
    </row>
    <row r="35" spans="3:4">
      <c r="C35" s="27"/>
    </row>
    <row r="45" spans="3:4">
      <c r="D45" t="s">
        <v>234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3"/>
  <sheetViews>
    <sheetView tabSelected="1" topLeftCell="G1" zoomScale="130" zoomScaleNormal="130" workbookViewId="0">
      <selection activeCell="U5" sqref="U5"/>
    </sheetView>
  </sheetViews>
  <sheetFormatPr defaultColWidth="9" defaultRowHeight="13.5"/>
  <cols>
    <col min="1" max="1" width="5.75" style="19" customWidth="1"/>
    <col min="2" max="2" width="53.125" style="20" customWidth="1"/>
    <col min="3" max="3" width="36.125" style="20" customWidth="1"/>
    <col min="4" max="4" width="68.625" style="20" customWidth="1"/>
    <col min="5" max="5" width="65.25" style="20" customWidth="1"/>
    <col min="6" max="6" width="32.25" style="20" customWidth="1"/>
    <col min="7" max="16384" width="9" style="20"/>
  </cols>
  <sheetData>
    <row r="1" spans="1:23">
      <c r="D1" s="20" t="s">
        <v>122</v>
      </c>
    </row>
    <row r="2" spans="1:23" ht="27">
      <c r="B2" s="20" t="s">
        <v>123</v>
      </c>
      <c r="F2" s="39" t="s">
        <v>334</v>
      </c>
    </row>
    <row r="3" spans="1:23">
      <c r="A3" s="19">
        <v>1</v>
      </c>
      <c r="B3" s="20" t="s">
        <v>124</v>
      </c>
      <c r="C3" s="20" t="s">
        <v>125</v>
      </c>
      <c r="D3" s="21" t="s">
        <v>126</v>
      </c>
      <c r="E3" s="22" t="s">
        <v>127</v>
      </c>
    </row>
    <row r="4" spans="1:23" ht="121.5">
      <c r="A4" s="19">
        <v>2</v>
      </c>
      <c r="B4" s="20" t="s">
        <v>128</v>
      </c>
      <c r="C4" s="20" t="s">
        <v>129</v>
      </c>
      <c r="D4" s="23" t="s">
        <v>130</v>
      </c>
      <c r="E4" s="22" t="s">
        <v>131</v>
      </c>
      <c r="F4" s="22" t="s">
        <v>302</v>
      </c>
      <c r="G4" s="22" t="s">
        <v>345</v>
      </c>
      <c r="H4" s="22" t="s">
        <v>336</v>
      </c>
      <c r="I4" s="22" t="s">
        <v>346</v>
      </c>
      <c r="V4" s="22" t="s">
        <v>337</v>
      </c>
      <c r="W4" s="22" t="s">
        <v>338</v>
      </c>
    </row>
    <row r="5" spans="1:23" ht="150" customHeight="1">
      <c r="A5" s="19">
        <v>3</v>
      </c>
      <c r="B5" s="22" t="s">
        <v>132</v>
      </c>
      <c r="C5" s="39" t="s">
        <v>339</v>
      </c>
      <c r="D5" s="21" t="s">
        <v>133</v>
      </c>
      <c r="E5" s="21" t="s">
        <v>134</v>
      </c>
      <c r="F5" s="22" t="s">
        <v>300</v>
      </c>
    </row>
    <row r="6" spans="1:23" ht="117" customHeight="1">
      <c r="A6" s="19">
        <v>4</v>
      </c>
      <c r="B6" s="22" t="s">
        <v>261</v>
      </c>
      <c r="C6" s="39" t="s">
        <v>135</v>
      </c>
      <c r="D6" s="24" t="s">
        <v>136</v>
      </c>
      <c r="E6" s="22" t="s">
        <v>137</v>
      </c>
      <c r="F6" s="22" t="s">
        <v>301</v>
      </c>
    </row>
    <row r="7" spans="1:23" ht="43.15" customHeight="1">
      <c r="A7" s="19">
        <v>5</v>
      </c>
      <c r="B7" s="46" t="s">
        <v>138</v>
      </c>
      <c r="C7" s="47" t="s">
        <v>139</v>
      </c>
      <c r="D7" s="48" t="s">
        <v>344</v>
      </c>
    </row>
    <row r="8" spans="1:23">
      <c r="A8" s="19">
        <v>6</v>
      </c>
      <c r="B8" s="20" t="s">
        <v>140</v>
      </c>
      <c r="C8" s="20" t="s">
        <v>141</v>
      </c>
      <c r="D8" s="21" t="s">
        <v>142</v>
      </c>
    </row>
    <row r="9" spans="1:23" ht="49.15" customHeight="1">
      <c r="A9" s="19">
        <v>7</v>
      </c>
      <c r="B9" s="20" t="s">
        <v>143</v>
      </c>
      <c r="C9" s="20" t="s">
        <v>144</v>
      </c>
      <c r="D9" s="21" t="s">
        <v>145</v>
      </c>
    </row>
    <row r="10" spans="1:23" ht="40.5">
      <c r="A10" s="19">
        <v>8</v>
      </c>
      <c r="B10" s="22" t="s">
        <v>146</v>
      </c>
      <c r="C10" s="22" t="s">
        <v>147</v>
      </c>
      <c r="D10" s="21" t="s">
        <v>278</v>
      </c>
    </row>
    <row r="11" spans="1:23" ht="40.5">
      <c r="A11" s="19">
        <v>9</v>
      </c>
      <c r="B11" s="22" t="s">
        <v>148</v>
      </c>
      <c r="C11" s="22" t="s">
        <v>149</v>
      </c>
      <c r="D11" s="21" t="s">
        <v>150</v>
      </c>
    </row>
    <row r="12" spans="1:23" ht="40.5">
      <c r="A12" s="19">
        <v>10</v>
      </c>
      <c r="B12" s="22" t="s">
        <v>151</v>
      </c>
      <c r="C12" s="20" t="s">
        <v>152</v>
      </c>
      <c r="D12" s="38" t="s">
        <v>153</v>
      </c>
    </row>
    <row r="13" spans="1:23" ht="27">
      <c r="A13" s="19">
        <v>11</v>
      </c>
      <c r="B13" s="20" t="s">
        <v>154</v>
      </c>
      <c r="C13" s="22" t="s">
        <v>155</v>
      </c>
      <c r="D13" s="21" t="s">
        <v>156</v>
      </c>
    </row>
    <row r="14" spans="1:23">
      <c r="A14" s="19">
        <v>12</v>
      </c>
      <c r="B14" s="20" t="s">
        <v>157</v>
      </c>
      <c r="C14" s="22" t="s">
        <v>158</v>
      </c>
      <c r="D14" s="44" t="s">
        <v>159</v>
      </c>
    </row>
    <row r="15" spans="1:23">
      <c r="D15" s="45"/>
    </row>
    <row r="16" spans="1:23">
      <c r="D16" s="45"/>
    </row>
    <row r="17" spans="4:4">
      <c r="D17" s="45"/>
    </row>
    <row r="18" spans="4:4">
      <c r="D18" s="45"/>
    </row>
    <row r="19" spans="4:4">
      <c r="D19" s="45"/>
    </row>
    <row r="20" spans="4:4">
      <c r="D20" s="45"/>
    </row>
    <row r="21" spans="4:4">
      <c r="D21" s="45"/>
    </row>
    <row r="22" spans="4:4">
      <c r="D22" s="45"/>
    </row>
    <row r="23" spans="4:4">
      <c r="D23" s="45"/>
    </row>
    <row r="24" spans="4:4">
      <c r="D24" s="45"/>
    </row>
    <row r="25" spans="4:4">
      <c r="D25" s="45"/>
    </row>
    <row r="26" spans="4:4">
      <c r="D26" s="45"/>
    </row>
    <row r="27" spans="4:4">
      <c r="D27" s="45"/>
    </row>
    <row r="28" spans="4:4">
      <c r="D28" s="45"/>
    </row>
    <row r="29" spans="4:4">
      <c r="D29" s="45"/>
    </row>
    <row r="30" spans="4:4">
      <c r="D30" s="45"/>
    </row>
    <row r="31" spans="4:4">
      <c r="D31" s="45"/>
    </row>
    <row r="32" spans="4:4">
      <c r="D32" s="45"/>
    </row>
    <row r="33" spans="1:4">
      <c r="D33" s="45"/>
    </row>
    <row r="34" spans="1:4">
      <c r="D34" s="45"/>
    </row>
    <row r="35" spans="1:4">
      <c r="D35" s="45"/>
    </row>
    <row r="36" spans="1:4">
      <c r="D36" s="45"/>
    </row>
    <row r="37" spans="1:4">
      <c r="B37" s="20" t="s">
        <v>160</v>
      </c>
    </row>
    <row r="38" spans="1:4" ht="40.5">
      <c r="A38" s="19">
        <v>1</v>
      </c>
      <c r="B38" s="20" t="s">
        <v>161</v>
      </c>
      <c r="C38" s="22" t="s">
        <v>162</v>
      </c>
      <c r="D38" s="22" t="s">
        <v>163</v>
      </c>
    </row>
    <row r="39" spans="1:4" ht="27">
      <c r="A39" s="19">
        <v>2</v>
      </c>
      <c r="B39" s="22" t="s">
        <v>164</v>
      </c>
      <c r="C39" s="22" t="s">
        <v>165</v>
      </c>
      <c r="D39" s="22" t="s">
        <v>166</v>
      </c>
    </row>
    <row r="40" spans="1:4" ht="27">
      <c r="A40" s="19">
        <v>3</v>
      </c>
      <c r="B40" s="20" t="s">
        <v>167</v>
      </c>
      <c r="C40" s="22" t="s">
        <v>168</v>
      </c>
      <c r="D40" s="22" t="s">
        <v>169</v>
      </c>
    </row>
    <row r="41" spans="1:4" ht="40.5">
      <c r="A41" s="19">
        <v>4</v>
      </c>
      <c r="B41" s="20" t="s">
        <v>170</v>
      </c>
      <c r="C41" s="20" t="s">
        <v>171</v>
      </c>
      <c r="D41" s="22" t="s">
        <v>172</v>
      </c>
    </row>
    <row r="42" spans="1:4">
      <c r="A42" s="19">
        <v>5</v>
      </c>
      <c r="B42" s="20" t="s">
        <v>173</v>
      </c>
      <c r="D42" s="22" t="s">
        <v>174</v>
      </c>
    </row>
    <row r="43" spans="1:4" ht="40.5">
      <c r="A43" s="19">
        <v>6</v>
      </c>
      <c r="B43" s="20" t="s">
        <v>175</v>
      </c>
      <c r="C43" s="22" t="s">
        <v>176</v>
      </c>
      <c r="D43" s="22" t="s">
        <v>177</v>
      </c>
    </row>
  </sheetData>
  <mergeCells count="1">
    <mergeCell ref="D14:D36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硬件</vt:lpstr>
      <vt:lpstr>信号描述</vt:lpstr>
      <vt:lpstr>性能优化DMA</vt:lpstr>
      <vt:lpstr>串口DMA</vt:lpstr>
      <vt:lpstr>SPI结构</vt:lpstr>
      <vt:lpstr>hardfault</vt:lpstr>
      <vt:lpstr>优先级</vt:lpstr>
      <vt:lpstr>流程图&amp;协议</vt:lpstr>
      <vt:lpstr>回复</vt:lpstr>
      <vt:lpstr>ADC</vt:lpstr>
      <vt:lpstr>调试</vt:lpstr>
      <vt:lpstr>调试SPIDMA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2024-05-23T09:27:33Z</dcterms:modified>
</cp:coreProperties>
</file>